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24000" windowHeight="963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131" i="4" l="1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3" i="4"/>
  <c r="D23" i="4"/>
  <c r="C23" i="4"/>
  <c r="E14" i="4"/>
  <c r="D14" i="4"/>
  <c r="C14" i="4"/>
  <c r="E210" i="3"/>
  <c r="D210" i="3"/>
  <c r="C210" i="3"/>
  <c r="C211" i="3" s="1"/>
  <c r="E205" i="3"/>
  <c r="D205" i="3"/>
  <c r="C205" i="3"/>
  <c r="E194" i="3"/>
  <c r="D194" i="3"/>
  <c r="C194" i="3"/>
  <c r="E186" i="3"/>
  <c r="D186" i="3"/>
  <c r="C186" i="3"/>
  <c r="E166" i="3"/>
  <c r="D166" i="3"/>
  <c r="C166" i="3"/>
  <c r="E161" i="3"/>
  <c r="D161" i="3"/>
  <c r="C161" i="3"/>
  <c r="C167" i="3" s="1"/>
  <c r="E151" i="3"/>
  <c r="D151" i="3"/>
  <c r="C151" i="3"/>
  <c r="E142" i="3"/>
  <c r="D142" i="3"/>
  <c r="C142" i="3"/>
  <c r="E123" i="3"/>
  <c r="D123" i="3"/>
  <c r="C123" i="3"/>
  <c r="E118" i="3"/>
  <c r="D118" i="3"/>
  <c r="C118" i="3"/>
  <c r="E108" i="3"/>
  <c r="D108" i="3"/>
  <c r="C108" i="3"/>
  <c r="E101" i="3"/>
  <c r="D101" i="3"/>
  <c r="C101" i="3"/>
  <c r="E82" i="3"/>
  <c r="D82" i="3"/>
  <c r="C82" i="3"/>
  <c r="E77" i="3"/>
  <c r="D77" i="3"/>
  <c r="C77" i="3"/>
  <c r="E67" i="3"/>
  <c r="D67" i="3"/>
  <c r="C67" i="3"/>
  <c r="C68" i="3" s="1"/>
  <c r="E58" i="3"/>
  <c r="D58" i="3"/>
  <c r="C58" i="3"/>
  <c r="E38" i="3"/>
  <c r="D38" i="3"/>
  <c r="C38" i="3"/>
  <c r="C39" i="3" s="1"/>
  <c r="E33" i="3"/>
  <c r="D33" i="3"/>
  <c r="C33" i="3"/>
  <c r="E22" i="3"/>
  <c r="D22" i="3"/>
  <c r="C22" i="3"/>
  <c r="E14" i="3"/>
  <c r="D14" i="3"/>
  <c r="C14" i="3"/>
  <c r="E192" i="2"/>
  <c r="D192" i="2"/>
  <c r="D193" i="2" s="1"/>
  <c r="C192" i="2"/>
  <c r="C193" i="2" s="1"/>
  <c r="E177" i="2"/>
  <c r="D177" i="2"/>
  <c r="C177" i="2"/>
  <c r="E172" i="2"/>
  <c r="D172" i="2"/>
  <c r="C172" i="2"/>
  <c r="E152" i="2"/>
  <c r="D152" i="2"/>
  <c r="C152" i="2"/>
  <c r="E148" i="2"/>
  <c r="E153" i="2" s="1"/>
  <c r="D148" i="2"/>
  <c r="C148" i="2"/>
  <c r="E138" i="2"/>
  <c r="D138" i="2"/>
  <c r="C138" i="2"/>
  <c r="E133" i="2"/>
  <c r="D133" i="2"/>
  <c r="D139" i="2" s="1"/>
  <c r="C133" i="2"/>
  <c r="E113" i="2"/>
  <c r="D113" i="2"/>
  <c r="C113" i="2"/>
  <c r="E108" i="2"/>
  <c r="D108" i="2"/>
  <c r="C108" i="2"/>
  <c r="E98" i="2"/>
  <c r="D98" i="2"/>
  <c r="C98" i="2"/>
  <c r="E93" i="2"/>
  <c r="D93" i="2"/>
  <c r="C93" i="2"/>
  <c r="E74" i="2"/>
  <c r="D74" i="2"/>
  <c r="C74" i="2"/>
  <c r="E70" i="2"/>
  <c r="D70" i="2"/>
  <c r="C70" i="2"/>
  <c r="E60" i="2"/>
  <c r="D60" i="2"/>
  <c r="C60" i="2"/>
  <c r="E55" i="2"/>
  <c r="D55" i="2"/>
  <c r="C55" i="2"/>
  <c r="C61" i="2" s="1"/>
  <c r="E35" i="2"/>
  <c r="D35" i="2"/>
  <c r="C35" i="2"/>
  <c r="E30" i="2"/>
  <c r="D30" i="2"/>
  <c r="C30" i="2"/>
  <c r="E19" i="2"/>
  <c r="D19" i="2"/>
  <c r="D20" i="2" s="1"/>
  <c r="C19" i="2"/>
  <c r="E14" i="2"/>
  <c r="D14" i="2"/>
  <c r="C14" i="2"/>
  <c r="E131" i="1"/>
  <c r="D131" i="1"/>
  <c r="C131" i="1"/>
  <c r="E122" i="1"/>
  <c r="D122" i="1"/>
  <c r="C122" i="1"/>
  <c r="E104" i="1"/>
  <c r="D104" i="1"/>
  <c r="C104" i="1"/>
  <c r="E96" i="1"/>
  <c r="D96" i="1"/>
  <c r="C96" i="1"/>
  <c r="E77" i="1"/>
  <c r="D77" i="1"/>
  <c r="C77" i="1"/>
  <c r="E69" i="1"/>
  <c r="D69" i="1"/>
  <c r="C69" i="1"/>
  <c r="E51" i="1"/>
  <c r="D51" i="1"/>
  <c r="C51" i="1"/>
  <c r="E43" i="1"/>
  <c r="D43" i="1"/>
  <c r="C43" i="1"/>
  <c r="E24" i="1"/>
  <c r="D24" i="1"/>
  <c r="C24" i="1"/>
  <c r="E15" i="1"/>
  <c r="D15" i="1"/>
  <c r="C15" i="1"/>
  <c r="D124" i="3" l="1"/>
  <c r="C23" i="3"/>
  <c r="C195" i="3"/>
  <c r="D39" i="3"/>
  <c r="D211" i="3"/>
  <c r="E39" i="3"/>
  <c r="C109" i="3"/>
  <c r="D23" i="3"/>
  <c r="C124" i="3"/>
  <c r="C152" i="3"/>
  <c r="E167" i="3"/>
  <c r="E23" i="3"/>
  <c r="C83" i="3"/>
  <c r="E109" i="3"/>
  <c r="D83" i="3"/>
  <c r="D167" i="3"/>
  <c r="D68" i="3"/>
  <c r="D152" i="3"/>
  <c r="D109" i="3"/>
  <c r="D195" i="3"/>
  <c r="D153" i="2"/>
  <c r="C20" i="2"/>
  <c r="C36" i="2"/>
  <c r="C114" i="2"/>
  <c r="E139" i="2"/>
  <c r="C153" i="2"/>
  <c r="C75" i="2"/>
  <c r="C139" i="2"/>
  <c r="E61" i="2"/>
  <c r="D36" i="2"/>
  <c r="D114" i="2"/>
  <c r="D61" i="2"/>
  <c r="D99" i="2"/>
  <c r="D178" i="2"/>
  <c r="E20" i="2"/>
  <c r="E36" i="2"/>
  <c r="D75" i="2"/>
  <c r="C99" i="2"/>
  <c r="C178" i="2"/>
</calcChain>
</file>

<file path=xl/sharedStrings.xml><?xml version="1.0" encoding="utf-8"?>
<sst xmlns="http://schemas.openxmlformats.org/spreadsheetml/2006/main" count="742" uniqueCount="121">
  <si>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</si>
  <si>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</si>
  <si>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</si>
  <si>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</si>
  <si>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</si>
  <si>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</si>
  <si>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</si>
  <si>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</si>
  <si>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</si>
  <si>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</si>
  <si>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</si>
  <si>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</si>
  <si>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</si>
  <si>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</si>
  <si>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</si>
  <si>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</si>
  <si>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</si>
  <si>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</si>
  <si>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</si>
  <si>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</si>
  <si>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</si>
  <si>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</si>
  <si>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</si>
  <si>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</si>
  <si>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</si>
  <si>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</si>
  <si>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</si>
  <si>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</si>
  <si>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</si>
  <si>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</si>
  <si>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</si>
  <si>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</si>
  <si>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</si>
  <si>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</si>
  <si>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</si>
  <si>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</si>
  <si>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</si>
  <si>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</si>
  <si>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</si>
  <si>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</si>
  <si>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</si>
  <si>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</si>
  <si>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</si>
  <si>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</si>
  <si>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</si>
  <si>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</si>
  <si>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</si>
  <si>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</si>
  <si>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</si>
  <si>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</si>
  <si>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</si>
  <si>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</si>
  <si>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</si>
  <si>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>Фрукт Мандарин</t>
  </si>
  <si>
    <t xml:space="preserve">Йогурт молочный </t>
  </si>
  <si>
    <t>Пироженое бисквитное "Аленка"</t>
  </si>
  <si>
    <t>Запеканка творожная</t>
  </si>
  <si>
    <t xml:space="preserve">Сок фруктовый </t>
  </si>
  <si>
    <t xml:space="preserve">Омлет натуральный </t>
  </si>
  <si>
    <t>Суп молочный с вермишелью</t>
  </si>
  <si>
    <t>Бутерброд с маслом</t>
  </si>
  <si>
    <t>Изделие кондитерское промышленного производства (пряники)</t>
  </si>
  <si>
    <t>Борщ с картофелем и капустой  со сметаной</t>
  </si>
  <si>
    <t>И. О.Директора школы № 47</t>
  </si>
  <si>
    <t>Вафли мягкие "Яшкино"</t>
  </si>
  <si>
    <t>Шоколадный батончик "Бон  - тайм"</t>
  </si>
  <si>
    <t>Компот из кураги</t>
  </si>
  <si>
    <t>Чай с ягодой (шиповник)</t>
  </si>
  <si>
    <t>Компот из быстрозамороженных ягод (клубника)</t>
  </si>
  <si>
    <t>22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</si>
  <si>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</si>
  <si>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</si>
  <si>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</si>
  <si>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</si>
  <si>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</si>
  <si>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Дата 18 ноября  2024 день № 1</t>
  </si>
  <si>
    <t>Гуляш мясной  (куриное филе)</t>
  </si>
  <si>
    <t>Овощи свежие (огурцы)</t>
  </si>
  <si>
    <t>Биточки мясные "Особые"</t>
  </si>
  <si>
    <t>И. О.Директор школы № 47</t>
  </si>
  <si>
    <t>Дата 19 ноября  2024 день № 2</t>
  </si>
  <si>
    <t>Котлета домашняя запеченная</t>
  </si>
  <si>
    <t xml:space="preserve">Мясо, тушенное с овощами в сметанно - томатном соусе </t>
  </si>
  <si>
    <t>Дата 20 ноября  2024 день № 3</t>
  </si>
  <si>
    <t>Плов домашний с мясом (филе бедра)</t>
  </si>
  <si>
    <t>Суп картофельный с вермишелью</t>
  </si>
  <si>
    <t>"Колобки" мясные</t>
  </si>
  <si>
    <t>Дата 21 ноября  2024 день № 4</t>
  </si>
  <si>
    <t>Фрикадельки мясные паровые</t>
  </si>
  <si>
    <t>Азу по - татарски (куриное филе)</t>
  </si>
  <si>
    <t>Компот фруктово - ягодный</t>
  </si>
  <si>
    <t>Дата 22 ноября  2024 день № 5</t>
  </si>
  <si>
    <t>Рыба, запеченная в молочном соусе (филе минтая)</t>
  </si>
  <si>
    <t>Компот из шиповника</t>
  </si>
  <si>
    <t>Каша молочная рисовая с маслом</t>
  </si>
  <si>
    <t>Пирожное бисквитное "Яшкино"</t>
  </si>
  <si>
    <t>Пироженое бисквитное "Яшкино"</t>
  </si>
  <si>
    <t>Дата 19 ноября 2024 день № 2</t>
  </si>
  <si>
    <t>Молоко сгущенное</t>
  </si>
  <si>
    <t>Мини - рулет "Яшкино"</t>
  </si>
  <si>
    <t>Мясо, тушенное с овощами в сметанно - томатном соусе</t>
  </si>
  <si>
    <t xml:space="preserve">Фрукт  Груша </t>
  </si>
  <si>
    <t>Шоколадный батончик " Импульс"</t>
  </si>
  <si>
    <t>Дата 21 ноября 2024 день № 4</t>
  </si>
  <si>
    <t>Дата  22 ноября  2024 день № 5</t>
  </si>
  <si>
    <t xml:space="preserve">Каша молочная пшенная </t>
  </si>
  <si>
    <t>Гемотоген детский</t>
  </si>
  <si>
    <t>Дата 18 ноября 2024 день № 1</t>
  </si>
  <si>
    <t xml:space="preserve">Итого за завтрак </t>
  </si>
  <si>
    <t>Гуляш мясной (куриное филе)</t>
  </si>
  <si>
    <t>Сок фруктовый разливной</t>
  </si>
  <si>
    <t xml:space="preserve">Булочка с маком </t>
  </si>
  <si>
    <t>30</t>
  </si>
  <si>
    <t>Дата 20 ноября 2024 день № 3</t>
  </si>
  <si>
    <t>Фрукт  Мандарин</t>
  </si>
  <si>
    <t xml:space="preserve">Булочка с сыром </t>
  </si>
  <si>
    <t>Азу по - татарски (говядина)</t>
  </si>
  <si>
    <t>Дата 22 ноября 2024 день № 5</t>
  </si>
  <si>
    <t xml:space="preserve">Булочка с сахаром </t>
  </si>
  <si>
    <t xml:space="preserve">Сок фруктовый  </t>
  </si>
  <si>
    <t>Дата 22 ноября   2024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</si>
</sst>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5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32" xfId="1" applyFont="1" applyBorder="1" applyAlignment="1">
      <alignment wrapText="1"/>
    </xf>
    <xf numFmtId="0" fontId="2" fillId="0" borderId="20" xfId="0" applyFont="1" applyFill="1" applyBorder="1"/>
    <xf numFmtId="0" fontId="2" fillId="0" borderId="9" xfId="0" applyFont="1" applyFill="1" applyBorder="1"/>
    <xf numFmtId="0" fontId="2" fillId="0" borderId="9" xfId="1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2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13" xfId="1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selection activeCell="A133" sqref="A133:XFD133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24" t="s">
        <v>13</v>
      </c>
      <c r="C4" s="23"/>
      <c r="D4" s="23"/>
    </row>
    <row r="6" spans="1:8">
      <c r="A6" s="23"/>
      <c r="B6" s="153" t="s">
        <v>75</v>
      </c>
      <c r="C6" s="23"/>
      <c r="D6" s="23"/>
      <c r="E6" s="23"/>
    </row>
    <row r="7" spans="1:8" ht="15.75" thickBot="1">
      <c r="A7" s="23"/>
      <c r="B7" s="154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33" t="s">
        <v>76</v>
      </c>
      <c r="C10" s="6">
        <v>100</v>
      </c>
      <c r="D10" s="6">
        <v>168.25</v>
      </c>
      <c r="E10" s="2">
        <v>53</v>
      </c>
    </row>
    <row r="11" spans="1:8">
      <c r="A11" s="1">
        <v>2</v>
      </c>
      <c r="B11" s="134" t="s">
        <v>43</v>
      </c>
      <c r="C11" s="45">
        <v>180</v>
      </c>
      <c r="D11" s="45">
        <v>265.85000000000002</v>
      </c>
      <c r="E11" s="1">
        <v>9</v>
      </c>
    </row>
    <row r="12" spans="1:8">
      <c r="A12" s="1">
        <v>3</v>
      </c>
      <c r="B12" s="135" t="s">
        <v>77</v>
      </c>
      <c r="C12" s="45">
        <v>30</v>
      </c>
      <c r="D12" s="45">
        <v>6.6</v>
      </c>
      <c r="E12" s="44">
        <v>9</v>
      </c>
    </row>
    <row r="13" spans="1:8">
      <c r="A13" s="1">
        <v>4</v>
      </c>
      <c r="B13" s="15" t="s">
        <v>31</v>
      </c>
      <c r="C13" s="16">
        <v>70</v>
      </c>
      <c r="D13" s="9">
        <v>164.08</v>
      </c>
      <c r="E13" s="44">
        <v>5.25</v>
      </c>
    </row>
    <row r="14" spans="1:8" ht="15.75" thickBot="1">
      <c r="A14" s="1">
        <v>5</v>
      </c>
      <c r="B14" s="136" t="s">
        <v>24</v>
      </c>
      <c r="C14" s="21">
        <v>200</v>
      </c>
      <c r="D14" s="11">
        <v>63.75</v>
      </c>
      <c r="E14" s="44">
        <v>7</v>
      </c>
    </row>
    <row r="15" spans="1:8" ht="15.75" thickBot="1">
      <c r="A15" s="55"/>
      <c r="B15" s="35" t="s">
        <v>14</v>
      </c>
      <c r="C15" s="36">
        <f>SUM(C10:C14)</f>
        <v>580</v>
      </c>
      <c r="D15" s="36">
        <f>SUM(D10:D14)</f>
        <v>668.53000000000009</v>
      </c>
      <c r="E15" s="36">
        <f>SUM(E10:E14)</f>
        <v>83.25</v>
      </c>
    </row>
    <row r="16" spans="1:8" ht="15.75" thickBot="1">
      <c r="A16" s="17"/>
      <c r="B16" s="18" t="s">
        <v>12</v>
      </c>
      <c r="C16" s="19"/>
      <c r="D16" s="19"/>
      <c r="E16" s="20"/>
    </row>
    <row r="17" spans="1:5">
      <c r="A17" s="2">
        <v>1</v>
      </c>
      <c r="B17" s="32" t="s">
        <v>42</v>
      </c>
      <c r="C17" s="101">
        <v>250</v>
      </c>
      <c r="D17" s="7">
        <v>96.92</v>
      </c>
      <c r="E17" s="39">
        <v>15</v>
      </c>
    </row>
    <row r="18" spans="1:5">
      <c r="A18" s="1">
        <v>2</v>
      </c>
      <c r="B18" s="102" t="s">
        <v>78</v>
      </c>
      <c r="C18" s="103">
        <v>100</v>
      </c>
      <c r="D18" s="11">
        <v>260.63</v>
      </c>
      <c r="E18" s="44">
        <v>51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3</v>
      </c>
    </row>
    <row r="20" spans="1:5">
      <c r="A20" s="1">
        <v>4</v>
      </c>
      <c r="B20" s="104" t="s">
        <v>43</v>
      </c>
      <c r="C20" s="105">
        <v>180</v>
      </c>
      <c r="D20" s="45">
        <v>265.85000000000002</v>
      </c>
      <c r="E20" s="44">
        <v>9</v>
      </c>
    </row>
    <row r="21" spans="1:5">
      <c r="A21" s="1">
        <v>5</v>
      </c>
      <c r="B21" s="106" t="s">
        <v>44</v>
      </c>
      <c r="C21" s="9">
        <v>200</v>
      </c>
      <c r="D21" s="9">
        <v>80</v>
      </c>
      <c r="E21" s="44">
        <v>15</v>
      </c>
    </row>
    <row r="22" spans="1:5">
      <c r="A22" s="1">
        <v>6</v>
      </c>
      <c r="B22" s="15" t="s">
        <v>31</v>
      </c>
      <c r="C22" s="16">
        <v>70</v>
      </c>
      <c r="D22" s="9">
        <v>164.08</v>
      </c>
      <c r="E22" s="44">
        <v>5.25</v>
      </c>
    </row>
    <row r="23" spans="1:5" ht="15.75" thickBot="1">
      <c r="A23" s="1">
        <v>7</v>
      </c>
      <c r="B23" s="15" t="s">
        <v>32</v>
      </c>
      <c r="C23" s="16">
        <v>30</v>
      </c>
      <c r="D23" s="9">
        <v>59.43</v>
      </c>
      <c r="E23" s="44">
        <v>1.6</v>
      </c>
    </row>
    <row r="24" spans="1:5" ht="15.75" thickBot="1">
      <c r="A24" s="70"/>
      <c r="B24" s="13" t="s">
        <v>7</v>
      </c>
      <c r="C24" s="55">
        <f>SUM(C17:C23)</f>
        <v>860</v>
      </c>
      <c r="D24" s="36">
        <f t="shared" ref="D24:E24" si="0">SUM(D17:D23)</f>
        <v>944.1400000000001</v>
      </c>
      <c r="E24" s="55">
        <f t="shared" si="0"/>
        <v>99.85</v>
      </c>
    </row>
    <row r="25" spans="1:5">
      <c r="A25" s="27"/>
      <c r="B25" s="28"/>
      <c r="C25" s="27"/>
      <c r="D25" s="27"/>
      <c r="E25" s="29"/>
    </row>
    <row r="26" spans="1:5">
      <c r="A26" s="43" t="s">
        <v>79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8" spans="1:5">
      <c r="A28" s="107"/>
      <c r="B28" s="107"/>
      <c r="C28" s="107"/>
      <c r="D28" s="107"/>
      <c r="E28" s="107"/>
    </row>
    <row r="30" spans="1:5">
      <c r="A30" s="33"/>
      <c r="B30" s="34" t="s">
        <v>0</v>
      </c>
      <c r="C30" s="33" t="s">
        <v>1</v>
      </c>
      <c r="D30" s="33"/>
    </row>
    <row r="31" spans="1:5">
      <c r="A31" s="23"/>
      <c r="B31" s="24" t="s">
        <v>10</v>
      </c>
      <c r="C31" s="23"/>
      <c r="D31" s="23"/>
    </row>
    <row r="32" spans="1:5">
      <c r="A32" s="23"/>
      <c r="B32" s="24" t="s">
        <v>13</v>
      </c>
      <c r="C32" s="23"/>
      <c r="D32" s="23"/>
    </row>
    <row r="34" spans="1:5">
      <c r="A34" s="23"/>
      <c r="B34" s="153" t="s">
        <v>80</v>
      </c>
      <c r="C34" s="23"/>
      <c r="D34" s="23"/>
      <c r="E34" s="23"/>
    </row>
    <row r="35" spans="1:5" ht="15.75" thickBot="1">
      <c r="A35" s="23"/>
      <c r="B35" s="154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48"/>
      <c r="B37" s="49" t="s">
        <v>11</v>
      </c>
      <c r="C37" s="50"/>
      <c r="D37" s="50"/>
      <c r="E37" s="51"/>
    </row>
    <row r="38" spans="1:5">
      <c r="A38" s="2">
        <v>1</v>
      </c>
      <c r="B38" s="32" t="s">
        <v>81</v>
      </c>
      <c r="C38" s="118">
        <v>100</v>
      </c>
      <c r="D38" s="6">
        <v>229.59</v>
      </c>
      <c r="E38" s="2">
        <v>56</v>
      </c>
    </row>
    <row r="39" spans="1:5">
      <c r="A39" s="1">
        <v>2</v>
      </c>
      <c r="B39" s="42" t="s">
        <v>19</v>
      </c>
      <c r="C39" s="45">
        <v>180</v>
      </c>
      <c r="D39" s="54">
        <v>244.49</v>
      </c>
      <c r="E39" s="1">
        <v>12</v>
      </c>
    </row>
    <row r="40" spans="1:5">
      <c r="A40" s="1">
        <v>3</v>
      </c>
      <c r="B40" s="37" t="s">
        <v>18</v>
      </c>
      <c r="C40" s="3">
        <v>30</v>
      </c>
      <c r="D40" s="3">
        <v>17.23</v>
      </c>
      <c r="E40" s="44">
        <v>3</v>
      </c>
    </row>
    <row r="41" spans="1:5">
      <c r="A41" s="1">
        <v>4</v>
      </c>
      <c r="B41" s="15" t="s">
        <v>31</v>
      </c>
      <c r="C41" s="16">
        <v>70</v>
      </c>
      <c r="D41" s="9">
        <v>164.08</v>
      </c>
      <c r="E41" s="44">
        <v>5.25</v>
      </c>
    </row>
    <row r="42" spans="1:5" ht="15.75" thickBot="1">
      <c r="A42" s="1">
        <v>5</v>
      </c>
      <c r="B42" s="10" t="s">
        <v>24</v>
      </c>
      <c r="C42" s="11">
        <v>200</v>
      </c>
      <c r="D42" s="11">
        <v>63.75</v>
      </c>
      <c r="E42" s="1">
        <v>7</v>
      </c>
    </row>
    <row r="43" spans="1:5" ht="15.75" thickBot="1">
      <c r="A43" s="55"/>
      <c r="B43" s="35" t="s">
        <v>14</v>
      </c>
      <c r="C43" s="36">
        <f>SUM(C38:C42)</f>
        <v>580</v>
      </c>
      <c r="D43" s="67">
        <f>SUM(D38:D42)</f>
        <v>719.1400000000001</v>
      </c>
      <c r="E43" s="36">
        <f>SUM(E38:E42)</f>
        <v>83.25</v>
      </c>
    </row>
    <row r="44" spans="1:5" ht="15.75" thickBot="1">
      <c r="A44" s="17"/>
      <c r="B44" s="18" t="s">
        <v>12</v>
      </c>
      <c r="C44" s="19"/>
      <c r="D44" s="19"/>
      <c r="E44" s="20"/>
    </row>
    <row r="45" spans="1:5">
      <c r="A45" s="2">
        <v>1</v>
      </c>
      <c r="B45" s="5" t="s">
        <v>49</v>
      </c>
      <c r="C45" s="6">
        <v>200</v>
      </c>
      <c r="D45" s="6">
        <v>120.71</v>
      </c>
      <c r="E45" s="39">
        <v>12</v>
      </c>
    </row>
    <row r="46" spans="1:5" ht="30">
      <c r="A46" s="1">
        <v>2</v>
      </c>
      <c r="B46" s="14" t="s">
        <v>82</v>
      </c>
      <c r="C46" s="111">
        <v>100</v>
      </c>
      <c r="D46" s="8">
        <v>192.79</v>
      </c>
      <c r="E46" s="44">
        <v>55</v>
      </c>
    </row>
    <row r="47" spans="1:5">
      <c r="A47" s="1">
        <v>3</v>
      </c>
      <c r="B47" s="42" t="s">
        <v>19</v>
      </c>
      <c r="C47" s="45">
        <v>180</v>
      </c>
      <c r="D47" s="54">
        <v>244.49</v>
      </c>
      <c r="E47" s="44">
        <v>12</v>
      </c>
    </row>
    <row r="48" spans="1:5">
      <c r="A48" s="1">
        <v>4</v>
      </c>
      <c r="B48" s="53" t="s">
        <v>66</v>
      </c>
      <c r="C48" s="9">
        <v>200</v>
      </c>
      <c r="D48" s="9">
        <v>117.42</v>
      </c>
      <c r="E48" s="44">
        <v>16</v>
      </c>
    </row>
    <row r="49" spans="1:5">
      <c r="A49" s="1">
        <v>5</v>
      </c>
      <c r="B49" s="15" t="s">
        <v>31</v>
      </c>
      <c r="C49" s="16">
        <v>70</v>
      </c>
      <c r="D49" s="9">
        <v>164.08</v>
      </c>
      <c r="E49" s="44">
        <v>5.25</v>
      </c>
    </row>
    <row r="50" spans="1:5" ht="15.75" thickBot="1">
      <c r="A50" s="1">
        <v>6</v>
      </c>
      <c r="B50" s="15" t="s">
        <v>32</v>
      </c>
      <c r="C50" s="16">
        <v>30</v>
      </c>
      <c r="D50" s="9">
        <v>59.43</v>
      </c>
      <c r="E50" s="44">
        <v>1.6</v>
      </c>
    </row>
    <row r="51" spans="1:5" ht="15.75" thickBot="1">
      <c r="A51" s="70"/>
      <c r="B51" s="13" t="s">
        <v>7</v>
      </c>
      <c r="C51" s="55">
        <f>SUM(C45:C50)</f>
        <v>780</v>
      </c>
      <c r="D51" s="67">
        <f t="shared" ref="D51" si="1">SUM(D45:D50)</f>
        <v>898.92</v>
      </c>
      <c r="E51" s="55">
        <f>SUM(E45:E50)</f>
        <v>101.85</v>
      </c>
    </row>
    <row r="52" spans="1:5">
      <c r="A52" s="27"/>
      <c r="B52" s="28"/>
      <c r="C52" s="27"/>
      <c r="D52" s="27"/>
      <c r="E52" s="29"/>
    </row>
    <row r="53" spans="1:5">
      <c r="A53" s="43" t="s">
        <v>79</v>
      </c>
      <c r="B53" s="43"/>
      <c r="C53" s="43" t="s">
        <v>45</v>
      </c>
      <c r="D53" s="43"/>
    </row>
    <row r="54" spans="1:5">
      <c r="A54" s="43" t="s">
        <v>16</v>
      </c>
      <c r="B54" s="43"/>
      <c r="C54" s="43" t="s">
        <v>5</v>
      </c>
      <c r="D54" s="43"/>
    </row>
    <row r="55" spans="1:5">
      <c r="A55" s="107"/>
      <c r="B55" s="107"/>
      <c r="C55" s="107"/>
      <c r="D55" s="107"/>
      <c r="E55" s="107"/>
    </row>
    <row r="57" spans="1:5">
      <c r="A57" s="33"/>
      <c r="B57" s="34" t="s">
        <v>0</v>
      </c>
      <c r="C57" s="33" t="s">
        <v>1</v>
      </c>
      <c r="D57" s="33"/>
    </row>
    <row r="58" spans="1:5">
      <c r="A58" s="23"/>
      <c r="B58" s="24" t="s">
        <v>10</v>
      </c>
      <c r="C58" s="23"/>
      <c r="D58" s="23"/>
    </row>
    <row r="59" spans="1:5">
      <c r="A59" s="23"/>
      <c r="B59" s="24" t="s">
        <v>13</v>
      </c>
      <c r="C59" s="23"/>
      <c r="D59" s="23"/>
    </row>
    <row r="61" spans="1:5">
      <c r="A61" s="23"/>
      <c r="B61" s="153" t="s">
        <v>83</v>
      </c>
      <c r="C61" s="23"/>
      <c r="D61" s="23"/>
      <c r="E61" s="23"/>
    </row>
    <row r="62" spans="1:5" ht="15.75" thickBot="1">
      <c r="A62" s="23"/>
      <c r="B62" s="154" t="s">
        <v>9</v>
      </c>
      <c r="C62" s="23"/>
      <c r="D62" s="23"/>
      <c r="E62" s="23"/>
    </row>
    <row r="63" spans="1:5" ht="15.75" thickBot="1">
      <c r="A63" s="4" t="s">
        <v>2</v>
      </c>
      <c r="B63" s="26" t="s">
        <v>3</v>
      </c>
      <c r="C63" s="4" t="s">
        <v>6</v>
      </c>
      <c r="D63" s="4" t="s">
        <v>22</v>
      </c>
      <c r="E63" s="4" t="s">
        <v>4</v>
      </c>
    </row>
    <row r="64" spans="1:5" ht="15.75" thickBot="1">
      <c r="A64" s="48"/>
      <c r="B64" s="49" t="s">
        <v>11</v>
      </c>
      <c r="C64" s="50"/>
      <c r="D64" s="50"/>
      <c r="E64" s="51"/>
    </row>
    <row r="65" spans="1:5">
      <c r="A65" s="2">
        <v>1</v>
      </c>
      <c r="B65" s="32" t="s">
        <v>84</v>
      </c>
      <c r="C65" s="7">
        <v>250</v>
      </c>
      <c r="D65" s="7">
        <v>400.26</v>
      </c>
      <c r="E65" s="39">
        <v>53</v>
      </c>
    </row>
    <row r="66" spans="1:5">
      <c r="A66" s="1">
        <v>2</v>
      </c>
      <c r="B66" s="112" t="s">
        <v>77</v>
      </c>
      <c r="C66" s="3">
        <v>60</v>
      </c>
      <c r="D66" s="3">
        <v>6.6</v>
      </c>
      <c r="E66" s="44">
        <v>18</v>
      </c>
    </row>
    <row r="67" spans="1:5">
      <c r="A67" s="1">
        <v>3</v>
      </c>
      <c r="B67" s="15" t="s">
        <v>31</v>
      </c>
      <c r="C67" s="16">
        <v>70</v>
      </c>
      <c r="D67" s="9">
        <v>164.08</v>
      </c>
      <c r="E67" s="44">
        <v>5.25</v>
      </c>
    </row>
    <row r="68" spans="1:5" ht="15.75" thickBot="1">
      <c r="A68" s="1">
        <v>4</v>
      </c>
      <c r="B68" s="98" t="s">
        <v>67</v>
      </c>
      <c r="C68" s="8">
        <v>200</v>
      </c>
      <c r="D68" s="8">
        <v>78.069999999999993</v>
      </c>
      <c r="E68" s="44">
        <v>7</v>
      </c>
    </row>
    <row r="69" spans="1:5" ht="15.75" thickBot="1">
      <c r="A69" s="55"/>
      <c r="B69" s="35" t="s">
        <v>14</v>
      </c>
      <c r="C69" s="36">
        <f>SUM(C65:C68)</f>
        <v>580</v>
      </c>
      <c r="D69" s="67">
        <f>SUM(D65:D68)</f>
        <v>649.01</v>
      </c>
      <c r="E69" s="36">
        <f>SUM(E65:E68)</f>
        <v>83.25</v>
      </c>
    </row>
    <row r="70" spans="1:5" ht="15.75" thickBot="1">
      <c r="A70" s="17"/>
      <c r="B70" s="18" t="s">
        <v>12</v>
      </c>
      <c r="C70" s="19"/>
      <c r="D70" s="19"/>
      <c r="E70" s="20"/>
    </row>
    <row r="71" spans="1:5">
      <c r="A71" s="2">
        <v>1</v>
      </c>
      <c r="B71" s="5" t="s">
        <v>85</v>
      </c>
      <c r="C71" s="6">
        <v>250</v>
      </c>
      <c r="D71" s="6">
        <v>100</v>
      </c>
      <c r="E71" s="39">
        <v>12</v>
      </c>
    </row>
    <row r="72" spans="1:5">
      <c r="A72" s="1">
        <v>2</v>
      </c>
      <c r="B72" s="137" t="s">
        <v>86</v>
      </c>
      <c r="C72" s="138">
        <v>100</v>
      </c>
      <c r="D72" s="139">
        <v>248.43</v>
      </c>
      <c r="E72" s="44">
        <v>45</v>
      </c>
    </row>
    <row r="73" spans="1:5">
      <c r="A73" s="1">
        <v>3</v>
      </c>
      <c r="B73" s="99" t="s">
        <v>50</v>
      </c>
      <c r="C73" s="9">
        <v>180</v>
      </c>
      <c r="D73" s="11">
        <v>170.18</v>
      </c>
      <c r="E73" s="44">
        <v>26</v>
      </c>
    </row>
    <row r="74" spans="1:5" ht="30">
      <c r="A74" s="1">
        <v>4</v>
      </c>
      <c r="B74" s="99" t="s">
        <v>68</v>
      </c>
      <c r="C74" s="56">
        <v>200</v>
      </c>
      <c r="D74" s="11">
        <v>112</v>
      </c>
      <c r="E74" s="44">
        <v>13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0"/>
      <c r="B77" s="13" t="s">
        <v>7</v>
      </c>
      <c r="C77" s="55">
        <f>SUM(C71:C76)</f>
        <v>830</v>
      </c>
      <c r="D77" s="67">
        <f>SUM(D71:D76)</f>
        <v>854.12</v>
      </c>
      <c r="E77" s="55">
        <f>SUM(E71:E76)</f>
        <v>102.85</v>
      </c>
    </row>
    <row r="78" spans="1:5">
      <c r="A78" s="27"/>
      <c r="B78" s="28"/>
      <c r="C78" s="27"/>
      <c r="D78" s="27"/>
      <c r="E78" s="29"/>
    </row>
    <row r="79" spans="1:5">
      <c r="A79" s="43" t="s">
        <v>79</v>
      </c>
      <c r="B79" s="43"/>
      <c r="C79" s="43" t="s">
        <v>45</v>
      </c>
      <c r="D79" s="43"/>
    </row>
    <row r="80" spans="1:5">
      <c r="A80" s="43" t="s">
        <v>16</v>
      </c>
      <c r="B80" s="43"/>
      <c r="C80" s="43" t="s">
        <v>5</v>
      </c>
      <c r="D80" s="43"/>
    </row>
    <row r="81" spans="1:5">
      <c r="A81" s="107"/>
      <c r="B81" s="107"/>
      <c r="C81" s="107"/>
      <c r="D81" s="107"/>
      <c r="E81" s="107"/>
    </row>
    <row r="83" spans="1:5">
      <c r="A83" s="33"/>
      <c r="B83" s="34" t="s">
        <v>0</v>
      </c>
      <c r="C83" s="33" t="s">
        <v>1</v>
      </c>
      <c r="D83" s="33"/>
    </row>
    <row r="84" spans="1:5">
      <c r="A84" s="23"/>
      <c r="B84" s="24" t="s">
        <v>10</v>
      </c>
      <c r="C84" s="23"/>
      <c r="D84" s="23"/>
    </row>
    <row r="85" spans="1:5">
      <c r="A85" s="23"/>
      <c r="B85" s="24" t="s">
        <v>13</v>
      </c>
      <c r="C85" s="23"/>
      <c r="D85" s="23"/>
    </row>
    <row r="87" spans="1:5">
      <c r="A87" s="23"/>
      <c r="B87" s="153" t="s">
        <v>87</v>
      </c>
      <c r="C87" s="23"/>
      <c r="D87" s="23"/>
      <c r="E87" s="23"/>
    </row>
    <row r="88" spans="1:5" ht="15.75" thickBot="1">
      <c r="A88" s="23"/>
      <c r="B88" s="154" t="s">
        <v>9</v>
      </c>
      <c r="C88" s="23"/>
      <c r="D88" s="23"/>
      <c r="E88" s="23"/>
    </row>
    <row r="89" spans="1:5" ht="15.75" thickBot="1">
      <c r="A89" s="4" t="s">
        <v>2</v>
      </c>
      <c r="B89" s="26" t="s">
        <v>3</v>
      </c>
      <c r="C89" s="4" t="s">
        <v>6</v>
      </c>
      <c r="D89" s="4" t="s">
        <v>22</v>
      </c>
      <c r="E89" s="4" t="s">
        <v>4</v>
      </c>
    </row>
    <row r="90" spans="1:5" ht="15.75" thickBot="1">
      <c r="A90" s="48"/>
      <c r="B90" s="49" t="s">
        <v>11</v>
      </c>
      <c r="C90" s="50"/>
      <c r="D90" s="50"/>
      <c r="E90" s="51"/>
    </row>
    <row r="91" spans="1:5">
      <c r="A91" s="2">
        <v>1</v>
      </c>
      <c r="B91" s="5" t="s">
        <v>88</v>
      </c>
      <c r="C91" s="6">
        <v>100</v>
      </c>
      <c r="D91" s="6">
        <v>209.45</v>
      </c>
      <c r="E91" s="39">
        <v>57.2</v>
      </c>
    </row>
    <row r="92" spans="1:5">
      <c r="A92" s="1">
        <v>2</v>
      </c>
      <c r="B92" s="52" t="s">
        <v>51</v>
      </c>
      <c r="C92" s="111">
        <v>30</v>
      </c>
      <c r="D92" s="8">
        <v>17.23</v>
      </c>
      <c r="E92" s="44">
        <v>3</v>
      </c>
    </row>
    <row r="93" spans="1:5">
      <c r="A93" s="1">
        <v>3</v>
      </c>
      <c r="B93" s="104" t="s">
        <v>43</v>
      </c>
      <c r="C93" s="105">
        <v>180</v>
      </c>
      <c r="D93" s="45">
        <v>265.95999999999998</v>
      </c>
      <c r="E93" s="44">
        <v>9</v>
      </c>
    </row>
    <row r="94" spans="1:5">
      <c r="A94" s="1">
        <v>4</v>
      </c>
      <c r="B94" s="15" t="s">
        <v>31</v>
      </c>
      <c r="C94" s="16">
        <v>70</v>
      </c>
      <c r="D94" s="9">
        <v>164.08</v>
      </c>
      <c r="E94" s="44">
        <v>5.25</v>
      </c>
    </row>
    <row r="95" spans="1:5" ht="15.75" thickBot="1">
      <c r="A95" s="1">
        <v>5</v>
      </c>
      <c r="B95" s="10" t="s">
        <v>24</v>
      </c>
      <c r="C95" s="11">
        <v>200</v>
      </c>
      <c r="D95" s="11">
        <v>63.75</v>
      </c>
      <c r="E95" s="44">
        <v>7</v>
      </c>
    </row>
    <row r="96" spans="1:5" ht="15.75" thickBot="1">
      <c r="A96" s="55"/>
      <c r="B96" s="35" t="s">
        <v>14</v>
      </c>
      <c r="C96" s="36">
        <f>SUM(C91:C95)</f>
        <v>580</v>
      </c>
      <c r="D96" s="67">
        <f>SUM(D91:D95)</f>
        <v>720.47</v>
      </c>
      <c r="E96" s="36">
        <f t="shared" ref="E96" si="2">SUM(E91:E95)</f>
        <v>81.45</v>
      </c>
    </row>
    <row r="97" spans="1:5" ht="15.75" thickBot="1">
      <c r="A97" s="17"/>
      <c r="B97" s="18" t="s">
        <v>12</v>
      </c>
      <c r="C97" s="19"/>
      <c r="D97" s="19"/>
      <c r="E97" s="20"/>
    </row>
    <row r="98" spans="1:5">
      <c r="A98" s="2">
        <v>1</v>
      </c>
      <c r="B98" s="5" t="s">
        <v>52</v>
      </c>
      <c r="C98" s="6">
        <v>200</v>
      </c>
      <c r="D98" s="6">
        <v>90.88</v>
      </c>
      <c r="E98" s="39">
        <v>15</v>
      </c>
    </row>
    <row r="99" spans="1:5">
      <c r="A99" s="1">
        <v>2</v>
      </c>
      <c r="B99" s="52" t="s">
        <v>89</v>
      </c>
      <c r="C99" s="8">
        <v>100</v>
      </c>
      <c r="D99" s="8">
        <v>181.2</v>
      </c>
      <c r="E99" s="44">
        <v>55</v>
      </c>
    </row>
    <row r="100" spans="1:5">
      <c r="A100" s="1">
        <v>3</v>
      </c>
      <c r="B100" s="104" t="s">
        <v>43</v>
      </c>
      <c r="C100" s="105">
        <v>180</v>
      </c>
      <c r="D100" s="45">
        <v>265.85000000000002</v>
      </c>
      <c r="E100" s="44">
        <v>9</v>
      </c>
    </row>
    <row r="101" spans="1:5">
      <c r="A101" s="1">
        <v>4</v>
      </c>
      <c r="B101" s="99" t="s">
        <v>90</v>
      </c>
      <c r="C101" s="103">
        <v>200</v>
      </c>
      <c r="D101" s="11">
        <v>112</v>
      </c>
      <c r="E101" s="44">
        <v>14</v>
      </c>
    </row>
    <row r="102" spans="1:5">
      <c r="A102" s="1">
        <v>5</v>
      </c>
      <c r="B102" s="15" t="s">
        <v>31</v>
      </c>
      <c r="C102" s="16">
        <v>70</v>
      </c>
      <c r="D102" s="9">
        <v>164.08</v>
      </c>
      <c r="E102" s="44">
        <v>5.25</v>
      </c>
    </row>
    <row r="103" spans="1:5" ht="15.75" thickBot="1">
      <c r="A103" s="1">
        <v>6</v>
      </c>
      <c r="B103" s="15" t="s">
        <v>32</v>
      </c>
      <c r="C103" s="16">
        <v>30</v>
      </c>
      <c r="D103" s="9">
        <v>59.43</v>
      </c>
      <c r="E103" s="44">
        <v>1.6</v>
      </c>
    </row>
    <row r="104" spans="1:5" ht="15.75" thickBot="1">
      <c r="A104" s="70"/>
      <c r="B104" s="13" t="s">
        <v>7</v>
      </c>
      <c r="C104" s="55">
        <f>SUM(C98:C103)</f>
        <v>780</v>
      </c>
      <c r="D104" s="36">
        <f t="shared" ref="D104" si="3">SUM(D98:D103)</f>
        <v>873.44</v>
      </c>
      <c r="E104" s="55">
        <f>SUM(E98:E103)</f>
        <v>99.85</v>
      </c>
    </row>
    <row r="105" spans="1:5">
      <c r="A105" s="27"/>
      <c r="B105" s="28"/>
      <c r="C105" s="27"/>
      <c r="D105" s="27"/>
      <c r="E105" s="29"/>
    </row>
    <row r="106" spans="1:5">
      <c r="A106" s="43" t="s">
        <v>63</v>
      </c>
      <c r="B106" s="43"/>
      <c r="C106" s="43" t="s">
        <v>45</v>
      </c>
      <c r="D106" s="43"/>
    </row>
    <row r="107" spans="1:5">
      <c r="A107" s="43" t="s">
        <v>16</v>
      </c>
      <c r="B107" s="43"/>
      <c r="C107" s="43" t="s">
        <v>5</v>
      </c>
      <c r="D107" s="43"/>
    </row>
    <row r="108" spans="1:5">
      <c r="A108" s="107"/>
      <c r="B108" s="107"/>
      <c r="C108" s="107"/>
      <c r="D108" s="107"/>
      <c r="E108" s="107"/>
    </row>
    <row r="110" spans="1:5">
      <c r="A110" s="33"/>
      <c r="B110" s="34" t="s">
        <v>0</v>
      </c>
      <c r="C110" s="33" t="s">
        <v>1</v>
      </c>
      <c r="D110" s="33"/>
    </row>
    <row r="111" spans="1:5">
      <c r="A111" s="23"/>
      <c r="B111" s="24" t="s">
        <v>10</v>
      </c>
      <c r="C111" s="23"/>
      <c r="D111" s="23"/>
    </row>
    <row r="112" spans="1:5">
      <c r="A112" s="23"/>
      <c r="B112" s="24" t="s">
        <v>13</v>
      </c>
      <c r="C112" s="23"/>
      <c r="D112" s="23"/>
    </row>
    <row r="114" spans="1:5">
      <c r="A114" s="23"/>
      <c r="B114" s="153" t="s">
        <v>91</v>
      </c>
      <c r="C114" s="23"/>
      <c r="D114" s="23"/>
      <c r="E114" s="23"/>
    </row>
    <row r="115" spans="1:5" ht="15.75" thickBot="1">
      <c r="A115" s="23"/>
      <c r="B115" s="154" t="s">
        <v>9</v>
      </c>
      <c r="C115" s="23"/>
      <c r="D115" s="23"/>
      <c r="E115" s="23"/>
    </row>
    <row r="116" spans="1:5" ht="15.75" thickBot="1">
      <c r="A116" s="4" t="s">
        <v>2</v>
      </c>
      <c r="B116" s="26" t="s">
        <v>3</v>
      </c>
      <c r="C116" s="4" t="s">
        <v>6</v>
      </c>
      <c r="D116" s="4" t="s">
        <v>22</v>
      </c>
      <c r="E116" s="4" t="s">
        <v>4</v>
      </c>
    </row>
    <row r="117" spans="1:5" ht="15.75" thickBot="1">
      <c r="A117" s="48"/>
      <c r="B117" s="49" t="s">
        <v>11</v>
      </c>
      <c r="C117" s="50"/>
      <c r="D117" s="50"/>
      <c r="E117" s="51"/>
    </row>
    <row r="118" spans="1:5">
      <c r="A118" s="2">
        <v>1</v>
      </c>
      <c r="B118" s="131" t="s">
        <v>92</v>
      </c>
      <c r="C118" s="132">
        <v>100</v>
      </c>
      <c r="D118" s="54">
        <v>189.52</v>
      </c>
      <c r="E118" s="2">
        <v>59</v>
      </c>
    </row>
    <row r="119" spans="1:5">
      <c r="A119" s="1">
        <v>2</v>
      </c>
      <c r="B119" s="42" t="s">
        <v>19</v>
      </c>
      <c r="C119" s="45">
        <v>180</v>
      </c>
      <c r="D119" s="54">
        <v>244.49</v>
      </c>
      <c r="E119" s="1">
        <v>12</v>
      </c>
    </row>
    <row r="120" spans="1:5">
      <c r="A120" s="1">
        <v>3</v>
      </c>
      <c r="B120" s="15" t="s">
        <v>31</v>
      </c>
      <c r="C120" s="16">
        <v>70</v>
      </c>
      <c r="D120" s="9">
        <v>164.08</v>
      </c>
      <c r="E120" s="44">
        <v>4.7</v>
      </c>
    </row>
    <row r="121" spans="1:5" ht="15.75" thickBot="1">
      <c r="A121" s="1">
        <v>4</v>
      </c>
      <c r="B121" s="10" t="s">
        <v>24</v>
      </c>
      <c r="C121" s="11">
        <v>200</v>
      </c>
      <c r="D121" s="11">
        <v>63.75</v>
      </c>
      <c r="E121" s="44">
        <v>7</v>
      </c>
    </row>
    <row r="122" spans="1:5" ht="15.75" thickBot="1">
      <c r="A122" s="55"/>
      <c r="B122" s="35" t="s">
        <v>14</v>
      </c>
      <c r="C122" s="36">
        <f>SUM(C118:C121)</f>
        <v>550</v>
      </c>
      <c r="D122" s="67">
        <f t="shared" ref="D122" si="4">SUM(D118:D121)</f>
        <v>661.84</v>
      </c>
      <c r="E122" s="36">
        <f>SUM(E118:E121)</f>
        <v>82.7</v>
      </c>
    </row>
    <row r="123" spans="1:5" ht="15.75" thickBot="1">
      <c r="A123" s="17"/>
      <c r="B123" s="18" t="s">
        <v>12</v>
      </c>
      <c r="C123" s="19"/>
      <c r="D123" s="19"/>
      <c r="E123" s="20"/>
    </row>
    <row r="124" spans="1:5">
      <c r="A124" s="2">
        <v>1</v>
      </c>
      <c r="B124" s="5" t="s">
        <v>70</v>
      </c>
      <c r="C124" s="6">
        <v>250</v>
      </c>
      <c r="D124" s="6">
        <v>136.07</v>
      </c>
      <c r="E124" s="39">
        <v>16</v>
      </c>
    </row>
    <row r="125" spans="1:5">
      <c r="A125" s="1">
        <v>2</v>
      </c>
      <c r="B125" s="131" t="s">
        <v>71</v>
      </c>
      <c r="C125" s="132">
        <v>100</v>
      </c>
      <c r="D125" s="54">
        <v>195.59</v>
      </c>
      <c r="E125" s="44">
        <v>50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93</v>
      </c>
      <c r="C128" s="9">
        <v>200</v>
      </c>
      <c r="D128" s="9">
        <v>91.97</v>
      </c>
      <c r="E128" s="44">
        <v>15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3.4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1.6</v>
      </c>
    </row>
    <row r="131" spans="1:5" ht="15.75" thickBot="1">
      <c r="A131" s="70"/>
      <c r="B131" s="13" t="s">
        <v>7</v>
      </c>
      <c r="C131" s="55">
        <f>SUM(C124:C130)</f>
        <v>830</v>
      </c>
      <c r="D131" s="36">
        <f t="shared" ref="D131" si="5">SUM(D124:D130)</f>
        <v>842.17000000000007</v>
      </c>
      <c r="E131" s="55">
        <f>SUM(E124:E130)</f>
        <v>101</v>
      </c>
    </row>
    <row r="132" spans="1:5">
      <c r="A132" s="27"/>
      <c r="B132" s="28"/>
      <c r="C132" s="27"/>
      <c r="D132" s="27"/>
      <c r="E132" s="29"/>
    </row>
    <row r="133" spans="1:5">
      <c r="A133" s="43" t="s">
        <v>63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opLeftCell="A184" workbookViewId="0">
      <selection activeCell="B163" sqref="B163:B164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2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3" t="s">
        <v>75</v>
      </c>
      <c r="C6" s="23"/>
      <c r="D6" s="23"/>
      <c r="E6" s="23"/>
    </row>
    <row r="7" spans="1:5" ht="15.75" thickBot="1">
      <c r="A7" s="23"/>
      <c r="B7" s="154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94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5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5" ht="15.75" thickBot="1">
      <c r="A15" s="17"/>
      <c r="B15" s="86" t="s">
        <v>37</v>
      </c>
      <c r="C15" s="87"/>
      <c r="D15" s="87"/>
      <c r="E15" s="20"/>
    </row>
    <row r="16" spans="1:5">
      <c r="A16" s="2">
        <v>1</v>
      </c>
      <c r="B16" s="5" t="s">
        <v>20</v>
      </c>
      <c r="C16" s="6">
        <v>200</v>
      </c>
      <c r="D16" s="6">
        <v>136</v>
      </c>
      <c r="E16" s="39">
        <v>25</v>
      </c>
    </row>
    <row r="17" spans="1:5">
      <c r="A17" s="1">
        <v>2</v>
      </c>
      <c r="B17" s="42" t="s">
        <v>95</v>
      </c>
      <c r="C17" s="46">
        <v>30</v>
      </c>
      <c r="D17" s="54">
        <v>163.16999999999999</v>
      </c>
      <c r="E17" s="44">
        <v>18</v>
      </c>
    </row>
    <row r="18" spans="1:5" ht="15.75" thickBot="1">
      <c r="A18" s="30">
        <v>3</v>
      </c>
      <c r="B18" s="10" t="s">
        <v>53</v>
      </c>
      <c r="C18" s="11">
        <v>130</v>
      </c>
      <c r="D18" s="11">
        <v>71.040000000000006</v>
      </c>
      <c r="E18" s="113">
        <v>30</v>
      </c>
    </row>
    <row r="19" spans="1:5" ht="15.75" thickBot="1">
      <c r="A19" s="12"/>
      <c r="B19" s="114"/>
      <c r="C19" s="57">
        <f>SUM(C16:C18)</f>
        <v>360</v>
      </c>
      <c r="D19" s="57">
        <f t="shared" ref="D19" si="0">SUM(D16:D18)</f>
        <v>370.21</v>
      </c>
      <c r="E19" s="57">
        <f>SUM(E16:E18)</f>
        <v>73</v>
      </c>
    </row>
    <row r="20" spans="1:5" ht="15.75" thickBot="1">
      <c r="A20" s="88"/>
      <c r="B20" s="47" t="s">
        <v>21</v>
      </c>
      <c r="C20" s="58">
        <f>C19+C14</f>
        <v>860</v>
      </c>
      <c r="D20" s="58">
        <f t="shared" ref="D20:E20" si="1">D19+D14</f>
        <v>942.12999999999988</v>
      </c>
      <c r="E20" s="58">
        <f t="shared" si="1"/>
        <v>152.19999999999999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78</v>
      </c>
      <c r="C24" s="103">
        <v>100</v>
      </c>
      <c r="D24" s="11">
        <v>260.63</v>
      </c>
      <c r="E24" s="44">
        <v>51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3</v>
      </c>
    </row>
    <row r="26" spans="1:5">
      <c r="A26" s="1">
        <v>4</v>
      </c>
      <c r="B26" s="104" t="s">
        <v>43</v>
      </c>
      <c r="C26" s="105">
        <v>180</v>
      </c>
      <c r="D26" s="45">
        <v>265.85000000000002</v>
      </c>
      <c r="E26" s="44">
        <v>9</v>
      </c>
    </row>
    <row r="27" spans="1:5">
      <c r="A27" s="1">
        <v>5</v>
      </c>
      <c r="B27" s="106" t="s">
        <v>44</v>
      </c>
      <c r="C27" s="9">
        <v>200</v>
      </c>
      <c r="D27" s="9">
        <v>80</v>
      </c>
      <c r="E27" s="44">
        <v>15</v>
      </c>
    </row>
    <row r="28" spans="1:5">
      <c r="A28" s="1">
        <v>6</v>
      </c>
      <c r="B28" s="10" t="s">
        <v>31</v>
      </c>
      <c r="C28" s="9">
        <v>50</v>
      </c>
      <c r="D28" s="9">
        <v>117.2</v>
      </c>
      <c r="E28" s="44">
        <v>4</v>
      </c>
    </row>
    <row r="29" spans="1:5" ht="15.75" thickBot="1">
      <c r="A29" s="1">
        <v>7</v>
      </c>
      <c r="B29" s="10" t="s">
        <v>32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 t="shared" ref="D30:E30" si="2">SUM(D23:D29)</f>
        <v>857.70000000000016</v>
      </c>
      <c r="E30" s="55">
        <f t="shared" si="2"/>
        <v>98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40">
        <v>2</v>
      </c>
      <c r="B33" s="115" t="s">
        <v>96</v>
      </c>
      <c r="C33" s="8">
        <v>30</v>
      </c>
      <c r="D33" s="8">
        <v>122</v>
      </c>
      <c r="E33" s="44">
        <v>18</v>
      </c>
    </row>
    <row r="34" spans="1:5" ht="15.75" thickBot="1">
      <c r="A34" s="116">
        <v>3</v>
      </c>
      <c r="B34" s="115" t="s">
        <v>41</v>
      </c>
      <c r="C34" s="46">
        <v>20</v>
      </c>
      <c r="D34" s="54">
        <v>277</v>
      </c>
      <c r="E34" s="113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55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153</v>
      </c>
    </row>
    <row r="37" spans="1:5">
      <c r="A37" s="27"/>
      <c r="B37" s="28"/>
      <c r="C37" s="27"/>
      <c r="D37" s="27"/>
      <c r="E37" s="29"/>
    </row>
    <row r="38" spans="1:5">
      <c r="A38" s="43" t="s">
        <v>79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24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3" t="s">
        <v>97</v>
      </c>
      <c r="C46" s="23"/>
      <c r="D46" s="23"/>
      <c r="E46" s="23"/>
    </row>
    <row r="47" spans="1:5" ht="15.75" thickBot="1">
      <c r="A47" s="23"/>
      <c r="B47" s="154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46</v>
      </c>
      <c r="C50" s="109">
        <v>100</v>
      </c>
      <c r="D50" s="6">
        <v>205</v>
      </c>
      <c r="E50" s="39">
        <v>36</v>
      </c>
    </row>
    <row r="51" spans="1:5">
      <c r="A51" s="1">
        <v>2</v>
      </c>
      <c r="B51" s="10" t="s">
        <v>98</v>
      </c>
      <c r="C51" s="11">
        <v>30</v>
      </c>
      <c r="D51" s="11">
        <v>75</v>
      </c>
      <c r="E51" s="44">
        <v>9</v>
      </c>
    </row>
    <row r="52" spans="1:5">
      <c r="A52" s="1">
        <v>3</v>
      </c>
      <c r="B52" s="10" t="s">
        <v>47</v>
      </c>
      <c r="C52" s="11">
        <v>160</v>
      </c>
      <c r="D52" s="11">
        <v>71.040000000000006</v>
      </c>
      <c r="E52" s="44">
        <v>23</v>
      </c>
    </row>
    <row r="53" spans="1:5">
      <c r="A53" s="1">
        <v>4</v>
      </c>
      <c r="B53" s="15" t="s">
        <v>65</v>
      </c>
      <c r="C53" s="110">
        <v>40</v>
      </c>
      <c r="D53" s="9">
        <v>168.42</v>
      </c>
      <c r="E53" s="44">
        <v>12</v>
      </c>
    </row>
    <row r="54" spans="1:5" ht="15.75" thickBot="1">
      <c r="A54" s="1">
        <v>5</v>
      </c>
      <c r="B54" s="10" t="s">
        <v>48</v>
      </c>
      <c r="C54" s="11">
        <v>200</v>
      </c>
      <c r="D54" s="11">
        <v>63.75</v>
      </c>
      <c r="E54" s="44">
        <v>3</v>
      </c>
    </row>
    <row r="55" spans="1:5" ht="15.75" thickBot="1">
      <c r="A55" s="4"/>
      <c r="B55" s="13" t="s">
        <v>14</v>
      </c>
      <c r="C55" s="70">
        <f>SUM(C50:C54)</f>
        <v>530</v>
      </c>
      <c r="D55" s="70">
        <f t="shared" ref="D55:E55" si="3">SUM(D50:D54)</f>
        <v>583.21</v>
      </c>
      <c r="E55" s="55">
        <f t="shared" si="3"/>
        <v>83</v>
      </c>
    </row>
    <row r="56" spans="1:5" ht="15.75" thickBot="1">
      <c r="A56" s="17"/>
      <c r="B56" s="86" t="s">
        <v>37</v>
      </c>
      <c r="C56" s="87"/>
      <c r="D56" s="87"/>
      <c r="E56" s="20"/>
    </row>
    <row r="57" spans="1:5">
      <c r="A57" s="2">
        <v>1</v>
      </c>
      <c r="B57" s="5" t="s">
        <v>20</v>
      </c>
      <c r="C57" s="6">
        <v>200</v>
      </c>
      <c r="D57" s="6">
        <v>136</v>
      </c>
      <c r="E57" s="39">
        <v>25</v>
      </c>
    </row>
    <row r="58" spans="1:5">
      <c r="A58" s="1">
        <v>2</v>
      </c>
      <c r="B58" s="42" t="s">
        <v>99</v>
      </c>
      <c r="C58" s="46">
        <v>30</v>
      </c>
      <c r="D58" s="54">
        <v>94.78</v>
      </c>
      <c r="E58" s="44">
        <v>21</v>
      </c>
    </row>
    <row r="59" spans="1:5" ht="15.75" thickBot="1">
      <c r="A59" s="30">
        <v>3</v>
      </c>
      <c r="B59" s="31" t="s">
        <v>47</v>
      </c>
      <c r="C59" s="21">
        <v>100</v>
      </c>
      <c r="D59" s="117">
        <v>81.900000000000006</v>
      </c>
      <c r="E59" s="113">
        <v>23</v>
      </c>
    </row>
    <row r="60" spans="1:5" ht="15.75" thickBot="1">
      <c r="A60" s="12"/>
      <c r="B60" s="114"/>
      <c r="C60" s="57">
        <f>SUM(C57:C59)</f>
        <v>330</v>
      </c>
      <c r="D60" s="57">
        <f t="shared" ref="D60" si="4">SUM(D57:D59)</f>
        <v>312.68</v>
      </c>
      <c r="E60" s="57">
        <f>SUM(E57:E59)</f>
        <v>69</v>
      </c>
    </row>
    <row r="61" spans="1:5" ht="15.75" thickBot="1">
      <c r="A61" s="88"/>
      <c r="B61" s="47" t="s">
        <v>21</v>
      </c>
      <c r="C61" s="58">
        <f>C60+C55</f>
        <v>860</v>
      </c>
      <c r="D61" s="58">
        <f t="shared" ref="D61:E61" si="5">D60+D55</f>
        <v>895.8900000000001</v>
      </c>
      <c r="E61" s="58">
        <f t="shared" si="5"/>
        <v>152</v>
      </c>
    </row>
    <row r="62" spans="1:5" ht="15.75" thickBot="1">
      <c r="A62" s="89"/>
      <c r="B62" s="90" t="s">
        <v>38</v>
      </c>
      <c r="C62" s="91"/>
      <c r="D62" s="91"/>
      <c r="E62" s="92"/>
    </row>
    <row r="63" spans="1:5" ht="15.75" thickBot="1">
      <c r="A63" s="17"/>
      <c r="B63" s="18" t="s">
        <v>33</v>
      </c>
      <c r="C63" s="19"/>
      <c r="D63" s="19"/>
      <c r="E63" s="20"/>
    </row>
    <row r="64" spans="1:5">
      <c r="A64" s="2">
        <v>1</v>
      </c>
      <c r="B64" s="5" t="s">
        <v>49</v>
      </c>
      <c r="C64" s="6">
        <v>200</v>
      </c>
      <c r="D64" s="6">
        <v>120.71</v>
      </c>
      <c r="E64" s="39">
        <v>10</v>
      </c>
    </row>
    <row r="65" spans="1:5" ht="30">
      <c r="A65" s="1">
        <v>2</v>
      </c>
      <c r="B65" s="14" t="s">
        <v>100</v>
      </c>
      <c r="C65" s="111">
        <v>100</v>
      </c>
      <c r="D65" s="8">
        <v>192.79</v>
      </c>
      <c r="E65" s="44">
        <v>55</v>
      </c>
    </row>
    <row r="66" spans="1:5">
      <c r="A66" s="1">
        <v>3</v>
      </c>
      <c r="B66" s="42" t="s">
        <v>19</v>
      </c>
      <c r="C66" s="45">
        <v>180</v>
      </c>
      <c r="D66" s="54">
        <v>244.49</v>
      </c>
      <c r="E66" s="44">
        <v>12</v>
      </c>
    </row>
    <row r="67" spans="1:5">
      <c r="A67" s="1">
        <v>4</v>
      </c>
      <c r="B67" s="53" t="s">
        <v>66</v>
      </c>
      <c r="C67" s="9">
        <v>200</v>
      </c>
      <c r="D67" s="9">
        <v>117.42</v>
      </c>
      <c r="E67" s="44">
        <v>16</v>
      </c>
    </row>
    <row r="68" spans="1:5">
      <c r="A68" s="1">
        <v>5</v>
      </c>
      <c r="B68" s="10" t="s">
        <v>31</v>
      </c>
      <c r="C68" s="9">
        <v>50</v>
      </c>
      <c r="D68" s="9">
        <v>117.2</v>
      </c>
      <c r="E68" s="44">
        <v>4</v>
      </c>
    </row>
    <row r="69" spans="1:5" ht="15.75" thickBot="1">
      <c r="A69" s="1">
        <v>6</v>
      </c>
      <c r="B69" s="10" t="s">
        <v>32</v>
      </c>
      <c r="C69" s="11">
        <v>20</v>
      </c>
      <c r="D69" s="11">
        <v>39.619999999999997</v>
      </c>
      <c r="E69" s="44">
        <v>2</v>
      </c>
    </row>
    <row r="70" spans="1:5" ht="15.75" thickBot="1">
      <c r="A70" s="12"/>
      <c r="B70" s="13" t="s">
        <v>7</v>
      </c>
      <c r="C70" s="70">
        <f>SUM(C64:C69)</f>
        <v>750</v>
      </c>
      <c r="D70" s="71">
        <f t="shared" ref="D70" si="6">SUM(D64:D69)</f>
        <v>832.23</v>
      </c>
      <c r="E70" s="4">
        <f>SUM(E64:E69)</f>
        <v>99</v>
      </c>
    </row>
    <row r="71" spans="1:5" ht="16.5" thickBot="1">
      <c r="A71" s="93"/>
      <c r="B71" s="94" t="s">
        <v>8</v>
      </c>
      <c r="C71" s="95"/>
      <c r="D71" s="95"/>
      <c r="E71" s="96"/>
    </row>
    <row r="72" spans="1:5">
      <c r="A72" s="61">
        <v>1</v>
      </c>
      <c r="B72" s="5" t="s">
        <v>20</v>
      </c>
      <c r="C72" s="6">
        <v>200</v>
      </c>
      <c r="D72" s="6">
        <v>136</v>
      </c>
      <c r="E72" s="2">
        <v>25</v>
      </c>
    </row>
    <row r="73" spans="1:5" ht="15.75" thickBot="1">
      <c r="A73" s="130">
        <v>2</v>
      </c>
      <c r="B73" s="10" t="s">
        <v>101</v>
      </c>
      <c r="C73" s="11">
        <v>200</v>
      </c>
      <c r="D73" s="11">
        <v>189</v>
      </c>
      <c r="E73" s="44">
        <v>43</v>
      </c>
    </row>
    <row r="74" spans="1:5" ht="15.75" thickBot="1">
      <c r="A74" s="12"/>
      <c r="B74" s="62" t="s">
        <v>15</v>
      </c>
      <c r="C74" s="4">
        <f>SUM(C72:C73)</f>
        <v>400</v>
      </c>
      <c r="D74" s="4">
        <f>SUM(D72:D73)</f>
        <v>325</v>
      </c>
      <c r="E74" s="4">
        <f>SUM(E72:E73)</f>
        <v>68</v>
      </c>
    </row>
    <row r="75" spans="1:5" ht="15.75" thickBot="1">
      <c r="A75" s="40"/>
      <c r="B75" s="47" t="s">
        <v>21</v>
      </c>
      <c r="C75" s="58">
        <f>C74+C70</f>
        <v>1150</v>
      </c>
      <c r="D75" s="58">
        <f>D74+D70</f>
        <v>1157.23</v>
      </c>
      <c r="E75" s="58">
        <v>152</v>
      </c>
    </row>
    <row r="76" spans="1:5">
      <c r="A76" s="27"/>
      <c r="B76" s="28"/>
      <c r="C76" s="27"/>
      <c r="D76" s="27"/>
      <c r="E76" s="29"/>
    </row>
    <row r="77" spans="1:5">
      <c r="A77" s="43" t="s">
        <v>79</v>
      </c>
      <c r="B77" s="43"/>
      <c r="C77" s="43" t="s">
        <v>45</v>
      </c>
      <c r="D77" s="43"/>
    </row>
    <row r="78" spans="1:5">
      <c r="A78" s="43" t="s">
        <v>16</v>
      </c>
      <c r="B78" s="43"/>
      <c r="C78" s="43" t="s">
        <v>5</v>
      </c>
      <c r="D78" s="43"/>
    </row>
    <row r="81" spans="1:5">
      <c r="A81" s="22"/>
      <c r="B81" s="34" t="s">
        <v>0</v>
      </c>
      <c r="C81" s="22" t="s">
        <v>1</v>
      </c>
      <c r="D81" s="22"/>
      <c r="E81" s="22"/>
    </row>
    <row r="82" spans="1:5">
      <c r="A82" s="23"/>
      <c r="B82" s="24" t="s">
        <v>35</v>
      </c>
      <c r="C82" s="23"/>
      <c r="D82" s="23"/>
      <c r="E82" s="23"/>
    </row>
    <row r="83" spans="1:5">
      <c r="A83" s="23"/>
      <c r="B83" s="24" t="s">
        <v>36</v>
      </c>
      <c r="C83" s="23"/>
      <c r="D83" s="23"/>
      <c r="E83" s="23"/>
    </row>
    <row r="84" spans="1:5">
      <c r="A84" s="23"/>
      <c r="B84" s="24"/>
      <c r="C84" s="23"/>
      <c r="D84" s="23"/>
      <c r="E84" s="23"/>
    </row>
    <row r="85" spans="1:5">
      <c r="A85" s="23"/>
      <c r="B85" s="153" t="s">
        <v>83</v>
      </c>
      <c r="C85" s="23"/>
      <c r="D85" s="23"/>
      <c r="E85" s="23"/>
    </row>
    <row r="86" spans="1:5" ht="15.75" thickBot="1">
      <c r="A86" s="23"/>
      <c r="B86" s="154" t="s">
        <v>9</v>
      </c>
      <c r="C86" s="23"/>
      <c r="D86" s="23"/>
      <c r="E86" s="23"/>
    </row>
    <row r="87" spans="1:5" ht="15.75" thickBot="1">
      <c r="A87" s="4" t="s">
        <v>2</v>
      </c>
      <c r="B87" s="26" t="s">
        <v>3</v>
      </c>
      <c r="C87" s="4" t="s">
        <v>6</v>
      </c>
      <c r="D87" s="4" t="s">
        <v>22</v>
      </c>
      <c r="E87" s="4" t="s">
        <v>4</v>
      </c>
    </row>
    <row r="88" spans="1:5" ht="15.75" thickBot="1">
      <c r="A88" s="17"/>
      <c r="B88" s="18" t="s">
        <v>11</v>
      </c>
      <c r="C88" s="19"/>
      <c r="D88" s="19"/>
      <c r="E88" s="20"/>
    </row>
    <row r="89" spans="1:5">
      <c r="A89" s="2">
        <v>1</v>
      </c>
      <c r="B89" s="32" t="s">
        <v>84</v>
      </c>
      <c r="C89" s="7">
        <v>250</v>
      </c>
      <c r="D89" s="7">
        <v>400.26</v>
      </c>
      <c r="E89" s="39">
        <v>53</v>
      </c>
    </row>
    <row r="90" spans="1:5">
      <c r="A90" s="1">
        <v>2</v>
      </c>
      <c r="B90" s="112" t="s">
        <v>77</v>
      </c>
      <c r="C90" s="3">
        <v>60</v>
      </c>
      <c r="D90" s="3">
        <v>6.6</v>
      </c>
      <c r="E90" s="44">
        <v>18</v>
      </c>
    </row>
    <row r="91" spans="1:5">
      <c r="A91" s="1">
        <v>3</v>
      </c>
      <c r="B91" s="15" t="s">
        <v>17</v>
      </c>
      <c r="C91" s="16">
        <v>30</v>
      </c>
      <c r="D91" s="9">
        <v>78.510000000000005</v>
      </c>
      <c r="E91" s="44">
        <v>3</v>
      </c>
    </row>
    <row r="92" spans="1:5" ht="15.75" thickBot="1">
      <c r="A92" s="1">
        <v>4</v>
      </c>
      <c r="B92" s="98" t="s">
        <v>67</v>
      </c>
      <c r="C92" s="8">
        <v>200</v>
      </c>
      <c r="D92" s="8">
        <v>78.069999999999993</v>
      </c>
      <c r="E92" s="44">
        <v>7</v>
      </c>
    </row>
    <row r="93" spans="1:5" ht="15.75" thickBot="1">
      <c r="A93" s="4"/>
      <c r="B93" s="13" t="s">
        <v>14</v>
      </c>
      <c r="C93" s="70">
        <f>SUM(C89:C92)</f>
        <v>540</v>
      </c>
      <c r="D93" s="70">
        <f>SUM(D89:D92)</f>
        <v>563.44000000000005</v>
      </c>
      <c r="E93" s="55">
        <f>SUM(E89:E92)</f>
        <v>81</v>
      </c>
    </row>
    <row r="94" spans="1:5" ht="15.75" thickBot="1">
      <c r="A94" s="17"/>
      <c r="B94" s="86" t="s">
        <v>37</v>
      </c>
      <c r="C94" s="87"/>
      <c r="D94" s="87"/>
      <c r="E94" s="20"/>
    </row>
    <row r="95" spans="1:5">
      <c r="A95" s="2">
        <v>1</v>
      </c>
      <c r="B95" s="5" t="s">
        <v>20</v>
      </c>
      <c r="C95" s="6">
        <v>200</v>
      </c>
      <c r="D95" s="6">
        <v>136</v>
      </c>
      <c r="E95" s="39">
        <v>25</v>
      </c>
    </row>
    <row r="96" spans="1:5">
      <c r="A96" s="1">
        <v>2</v>
      </c>
      <c r="B96" s="42" t="s">
        <v>102</v>
      </c>
      <c r="C96" s="46">
        <v>30</v>
      </c>
      <c r="D96" s="54">
        <v>166</v>
      </c>
      <c r="E96" s="44">
        <v>14</v>
      </c>
    </row>
    <row r="97" spans="1:5" ht="15.75" thickBot="1">
      <c r="A97" s="30">
        <v>3</v>
      </c>
      <c r="B97" s="10" t="s">
        <v>54</v>
      </c>
      <c r="C97" s="11">
        <v>95</v>
      </c>
      <c r="D97" s="56">
        <v>75.2</v>
      </c>
      <c r="E97" s="113">
        <v>39</v>
      </c>
    </row>
    <row r="98" spans="1:5" ht="15.75" thickBot="1">
      <c r="A98" s="12"/>
      <c r="B98" s="114"/>
      <c r="C98" s="57">
        <f>SUM(C95:C97)</f>
        <v>325</v>
      </c>
      <c r="D98" s="57">
        <f t="shared" ref="D98" si="7">SUM(D95:D97)</f>
        <v>377.2</v>
      </c>
      <c r="E98" s="57">
        <f>SUM(E95:E97)</f>
        <v>78</v>
      </c>
    </row>
    <row r="99" spans="1:5" ht="15.75" thickBot="1">
      <c r="A99" s="88"/>
      <c r="B99" s="47" t="s">
        <v>21</v>
      </c>
      <c r="C99" s="58">
        <f>C98+C93</f>
        <v>865</v>
      </c>
      <c r="D99" s="58">
        <f t="shared" ref="D99" si="8">D98+D93</f>
        <v>940.6400000000001</v>
      </c>
      <c r="E99" s="58">
        <v>152</v>
      </c>
    </row>
    <row r="100" spans="1:5" ht="15.75" thickBot="1">
      <c r="A100" s="89"/>
      <c r="B100" s="90" t="s">
        <v>38</v>
      </c>
      <c r="C100" s="91"/>
      <c r="D100" s="91"/>
      <c r="E100" s="92"/>
    </row>
    <row r="101" spans="1:5" ht="15.75" thickBot="1">
      <c r="A101" s="17"/>
      <c r="B101" s="18" t="s">
        <v>33</v>
      </c>
      <c r="C101" s="19"/>
      <c r="D101" s="19"/>
      <c r="E101" s="20"/>
    </row>
    <row r="102" spans="1:5">
      <c r="A102" s="2">
        <v>1</v>
      </c>
      <c r="B102" s="5" t="s">
        <v>85</v>
      </c>
      <c r="C102" s="6">
        <v>200</v>
      </c>
      <c r="D102" s="6">
        <v>115.17</v>
      </c>
      <c r="E102" s="39">
        <v>10</v>
      </c>
    </row>
    <row r="103" spans="1:5">
      <c r="A103" s="1">
        <v>2</v>
      </c>
      <c r="B103" s="137" t="s">
        <v>86</v>
      </c>
      <c r="C103" s="138">
        <v>100</v>
      </c>
      <c r="D103" s="139">
        <v>248.43</v>
      </c>
      <c r="E103" s="44">
        <v>45</v>
      </c>
    </row>
    <row r="104" spans="1:5">
      <c r="A104" s="1">
        <v>3</v>
      </c>
      <c r="B104" s="99" t="s">
        <v>50</v>
      </c>
      <c r="C104" s="9">
        <v>180</v>
      </c>
      <c r="D104" s="11">
        <v>170.18</v>
      </c>
      <c r="E104" s="44">
        <v>26</v>
      </c>
    </row>
    <row r="105" spans="1:5" ht="30">
      <c r="A105" s="1">
        <v>4</v>
      </c>
      <c r="B105" s="99" t="s">
        <v>68</v>
      </c>
      <c r="C105" s="56">
        <v>200</v>
      </c>
      <c r="D105" s="11">
        <v>112</v>
      </c>
      <c r="E105" s="44">
        <v>13</v>
      </c>
    </row>
    <row r="106" spans="1:5">
      <c r="A106" s="1">
        <v>5</v>
      </c>
      <c r="B106" s="10" t="s">
        <v>31</v>
      </c>
      <c r="C106" s="9">
        <v>50</v>
      </c>
      <c r="D106" s="9">
        <v>117.2</v>
      </c>
      <c r="E106" s="44">
        <v>4</v>
      </c>
    </row>
    <row r="107" spans="1:5" ht="15.75" thickBot="1">
      <c r="A107" s="1">
        <v>6</v>
      </c>
      <c r="B107" s="10" t="s">
        <v>32</v>
      </c>
      <c r="C107" s="11">
        <v>20</v>
      </c>
      <c r="D107" s="11">
        <v>39.619999999999997</v>
      </c>
      <c r="E107" s="44">
        <v>2</v>
      </c>
    </row>
    <row r="108" spans="1:5" ht="15.75" thickBot="1">
      <c r="A108" s="12"/>
      <c r="B108" s="13" t="s">
        <v>7</v>
      </c>
      <c r="C108" s="70">
        <f>SUM(C102:C107)</f>
        <v>750</v>
      </c>
      <c r="D108" s="36">
        <f>SUM(D102:D107)</f>
        <v>802.6</v>
      </c>
      <c r="E108" s="55">
        <f>SUM(E102:E107)</f>
        <v>100</v>
      </c>
    </row>
    <row r="109" spans="1:5" ht="16.5" thickBot="1">
      <c r="A109" s="93"/>
      <c r="B109" s="94" t="s">
        <v>8</v>
      </c>
      <c r="C109" s="95"/>
      <c r="D109" s="95"/>
      <c r="E109" s="96"/>
    </row>
    <row r="110" spans="1:5">
      <c r="A110" s="61">
        <v>1</v>
      </c>
      <c r="B110" s="5" t="s">
        <v>20</v>
      </c>
      <c r="C110" s="6">
        <v>200</v>
      </c>
      <c r="D110" s="6">
        <v>136</v>
      </c>
      <c r="E110" s="2">
        <v>25</v>
      </c>
    </row>
    <row r="111" spans="1:5">
      <c r="A111" s="116">
        <v>2</v>
      </c>
      <c r="B111" s="15" t="s">
        <v>65</v>
      </c>
      <c r="C111" s="110">
        <v>40</v>
      </c>
      <c r="D111" s="9">
        <v>168.42</v>
      </c>
      <c r="E111" s="44">
        <v>12</v>
      </c>
    </row>
    <row r="112" spans="1:5" ht="15.75" thickBot="1">
      <c r="A112" s="130">
        <v>3</v>
      </c>
      <c r="B112" s="141" t="s">
        <v>47</v>
      </c>
      <c r="C112" s="100">
        <v>160</v>
      </c>
      <c r="D112" s="100">
        <v>81.900000000000006</v>
      </c>
      <c r="E112" s="142">
        <v>23</v>
      </c>
    </row>
    <row r="113" spans="1:5" ht="15.75" thickBot="1">
      <c r="A113" s="12"/>
      <c r="B113" s="62" t="s">
        <v>15</v>
      </c>
      <c r="C113" s="4">
        <f>SUM(C110:C112)</f>
        <v>400</v>
      </c>
      <c r="D113" s="4">
        <f>SUM(D110:D112)</f>
        <v>386.31999999999994</v>
      </c>
      <c r="E113" s="4">
        <f>SUM(E110:E112)</f>
        <v>60</v>
      </c>
    </row>
    <row r="114" spans="1:5" ht="15.75" thickBot="1">
      <c r="A114" s="40"/>
      <c r="B114" s="47" t="s">
        <v>21</v>
      </c>
      <c r="C114" s="58">
        <f>C113+C108</f>
        <v>1150</v>
      </c>
      <c r="D114" s="58">
        <f>D113+D108</f>
        <v>1188.92</v>
      </c>
      <c r="E114" s="58">
        <v>152</v>
      </c>
    </row>
    <row r="115" spans="1:5">
      <c r="A115" s="27"/>
      <c r="B115" s="28"/>
      <c r="C115" s="27"/>
      <c r="D115" s="27"/>
      <c r="E115" s="29"/>
    </row>
    <row r="116" spans="1:5">
      <c r="A116" s="43" t="s">
        <v>79</v>
      </c>
      <c r="B116" s="43"/>
      <c r="C116" s="43" t="s">
        <v>45</v>
      </c>
      <c r="D116" s="43"/>
    </row>
    <row r="117" spans="1:5">
      <c r="A117" s="43" t="s">
        <v>16</v>
      </c>
      <c r="B117" s="43"/>
      <c r="C117" s="43" t="s">
        <v>5</v>
      </c>
      <c r="D117" s="43"/>
    </row>
    <row r="120" spans="1:5">
      <c r="A120" s="22"/>
      <c r="B120" s="34" t="s">
        <v>0</v>
      </c>
      <c r="C120" s="22" t="s">
        <v>1</v>
      </c>
      <c r="D120" s="22"/>
      <c r="E120" s="22"/>
    </row>
    <row r="121" spans="1:5">
      <c r="A121" s="23"/>
      <c r="B121" s="24" t="s">
        <v>35</v>
      </c>
      <c r="C121" s="23"/>
      <c r="D121" s="23"/>
      <c r="E121" s="23"/>
    </row>
    <row r="122" spans="1:5">
      <c r="A122" s="23"/>
      <c r="B122" s="24" t="s">
        <v>36</v>
      </c>
      <c r="C122" s="23"/>
      <c r="D122" s="23"/>
      <c r="E122" s="23"/>
    </row>
    <row r="123" spans="1:5">
      <c r="A123" s="23"/>
      <c r="B123" s="24"/>
      <c r="C123" s="23"/>
      <c r="D123" s="23"/>
      <c r="E123" s="23"/>
    </row>
    <row r="124" spans="1:5">
      <c r="A124" s="23"/>
      <c r="B124" s="153" t="s">
        <v>103</v>
      </c>
      <c r="C124" s="23"/>
      <c r="D124" s="23"/>
      <c r="E124" s="23"/>
    </row>
    <row r="125" spans="1:5" ht="15.75" thickBot="1">
      <c r="A125" s="23"/>
      <c r="B125" s="154" t="s">
        <v>9</v>
      </c>
      <c r="C125" s="23"/>
      <c r="D125" s="23"/>
      <c r="E125" s="23"/>
    </row>
    <row r="126" spans="1:5" ht="15.75" thickBot="1">
      <c r="A126" s="4" t="s">
        <v>2</v>
      </c>
      <c r="B126" s="26" t="s">
        <v>3</v>
      </c>
      <c r="C126" s="4" t="s">
        <v>6</v>
      </c>
      <c r="D126" s="4" t="s">
        <v>22</v>
      </c>
      <c r="E126" s="4" t="s">
        <v>4</v>
      </c>
    </row>
    <row r="127" spans="1:5" ht="15.75" thickBot="1">
      <c r="A127" s="17"/>
      <c r="B127" s="18" t="s">
        <v>11</v>
      </c>
      <c r="C127" s="19"/>
      <c r="D127" s="19"/>
      <c r="E127" s="20"/>
    </row>
    <row r="128" spans="1:5">
      <c r="A128" s="2">
        <v>1</v>
      </c>
      <c r="B128" s="5" t="s">
        <v>88</v>
      </c>
      <c r="C128" s="6">
        <v>100</v>
      </c>
      <c r="D128" s="6">
        <v>209.45</v>
      </c>
      <c r="E128" s="39">
        <v>57.2</v>
      </c>
    </row>
    <row r="129" spans="1:5">
      <c r="A129" s="1">
        <v>2</v>
      </c>
      <c r="B129" s="52" t="s">
        <v>51</v>
      </c>
      <c r="C129" s="111">
        <v>30</v>
      </c>
      <c r="D129" s="8">
        <v>17.23</v>
      </c>
      <c r="E129" s="44">
        <v>3</v>
      </c>
    </row>
    <row r="130" spans="1:5">
      <c r="A130" s="1">
        <v>3</v>
      </c>
      <c r="B130" s="104" t="s">
        <v>43</v>
      </c>
      <c r="C130" s="105">
        <v>180</v>
      </c>
      <c r="D130" s="45">
        <v>265.95999999999998</v>
      </c>
      <c r="E130" s="44">
        <v>9</v>
      </c>
    </row>
    <row r="131" spans="1:5">
      <c r="A131" s="1">
        <v>4</v>
      </c>
      <c r="B131" s="15" t="s">
        <v>17</v>
      </c>
      <c r="C131" s="16">
        <v>30</v>
      </c>
      <c r="D131" s="9">
        <v>78.510000000000005</v>
      </c>
      <c r="E131" s="44">
        <v>3</v>
      </c>
    </row>
    <row r="132" spans="1:5" ht="15.75" thickBot="1">
      <c r="A132" s="1">
        <v>5</v>
      </c>
      <c r="B132" s="59" t="s">
        <v>24</v>
      </c>
      <c r="C132" s="60">
        <v>207</v>
      </c>
      <c r="D132" s="56">
        <v>63.75</v>
      </c>
      <c r="E132" s="44">
        <v>7</v>
      </c>
    </row>
    <row r="133" spans="1:5" ht="15.75" thickBot="1">
      <c r="A133" s="4"/>
      <c r="B133" s="13" t="s">
        <v>14</v>
      </c>
      <c r="C133" s="70">
        <f>SUM(C128:C132)</f>
        <v>547</v>
      </c>
      <c r="D133" s="70">
        <f>SUM(D128:D132)</f>
        <v>634.9</v>
      </c>
      <c r="E133" s="55">
        <f>SUM(E128:E132)</f>
        <v>79.2</v>
      </c>
    </row>
    <row r="134" spans="1:5" ht="15.75" thickBot="1">
      <c r="A134" s="17"/>
      <c r="B134" s="86" t="s">
        <v>37</v>
      </c>
      <c r="C134" s="87"/>
      <c r="D134" s="87"/>
      <c r="E134" s="20"/>
    </row>
    <row r="135" spans="1:5">
      <c r="A135" s="2">
        <v>1</v>
      </c>
      <c r="B135" s="5" t="s">
        <v>20</v>
      </c>
      <c r="C135" s="6">
        <v>200</v>
      </c>
      <c r="D135" s="6">
        <v>136</v>
      </c>
      <c r="E135" s="39">
        <v>25</v>
      </c>
    </row>
    <row r="136" spans="1:5">
      <c r="A136" s="1">
        <v>2</v>
      </c>
      <c r="B136" s="42" t="s">
        <v>64</v>
      </c>
      <c r="C136" s="46">
        <v>30</v>
      </c>
      <c r="D136" s="54">
        <v>163.16999999999999</v>
      </c>
      <c r="E136" s="44">
        <v>25</v>
      </c>
    </row>
    <row r="137" spans="1:5" ht="15.75" thickBot="1">
      <c r="A137" s="30">
        <v>3</v>
      </c>
      <c r="B137" s="10" t="s">
        <v>47</v>
      </c>
      <c r="C137" s="11">
        <v>160</v>
      </c>
      <c r="D137" s="11">
        <v>71.040000000000006</v>
      </c>
      <c r="E137" s="113">
        <v>23</v>
      </c>
    </row>
    <row r="138" spans="1:5" ht="15.75" thickBot="1">
      <c r="A138" s="12"/>
      <c r="B138" s="114"/>
      <c r="C138" s="57">
        <f>SUM(C135:C137)</f>
        <v>390</v>
      </c>
      <c r="D138" s="57">
        <f t="shared" ref="D138" si="9">SUM(D135:D137)</f>
        <v>370.21</v>
      </c>
      <c r="E138" s="57">
        <f>SUM(E135:E137)</f>
        <v>73</v>
      </c>
    </row>
    <row r="139" spans="1:5" ht="15.75" thickBot="1">
      <c r="A139" s="88"/>
      <c r="B139" s="47" t="s">
        <v>21</v>
      </c>
      <c r="C139" s="58">
        <f>C138+C133</f>
        <v>937</v>
      </c>
      <c r="D139" s="58">
        <f t="shared" ref="D139:E139" si="10">D138+D133</f>
        <v>1005.1099999999999</v>
      </c>
      <c r="E139" s="58">
        <f t="shared" si="10"/>
        <v>152.19999999999999</v>
      </c>
    </row>
    <row r="140" spans="1:5" ht="15.75" thickBot="1">
      <c r="A140" s="89"/>
      <c r="B140" s="90" t="s">
        <v>38</v>
      </c>
      <c r="C140" s="91"/>
      <c r="D140" s="91"/>
      <c r="E140" s="92"/>
    </row>
    <row r="141" spans="1:5" ht="15.75" thickBot="1">
      <c r="A141" s="17"/>
      <c r="B141" s="18" t="s">
        <v>33</v>
      </c>
      <c r="C141" s="19"/>
      <c r="D141" s="19"/>
      <c r="E141" s="20"/>
    </row>
    <row r="142" spans="1:5">
      <c r="A142" s="2">
        <v>1</v>
      </c>
      <c r="B142" s="5" t="s">
        <v>52</v>
      </c>
      <c r="C142" s="6">
        <v>200</v>
      </c>
      <c r="D142" s="6">
        <v>90.88</v>
      </c>
      <c r="E142" s="39">
        <v>14</v>
      </c>
    </row>
    <row r="143" spans="1:5">
      <c r="A143" s="1">
        <v>2</v>
      </c>
      <c r="B143" s="52" t="s">
        <v>89</v>
      </c>
      <c r="C143" s="8">
        <v>100</v>
      </c>
      <c r="D143" s="8">
        <v>181.2</v>
      </c>
      <c r="E143" s="44">
        <v>55</v>
      </c>
    </row>
    <row r="144" spans="1:5">
      <c r="A144" s="1">
        <v>3</v>
      </c>
      <c r="B144" s="104" t="s">
        <v>43</v>
      </c>
      <c r="C144" s="105">
        <v>180</v>
      </c>
      <c r="D144" s="45">
        <v>265.85000000000002</v>
      </c>
      <c r="E144" s="44">
        <v>9</v>
      </c>
    </row>
    <row r="145" spans="1:5">
      <c r="A145" s="1">
        <v>4</v>
      </c>
      <c r="B145" s="99" t="s">
        <v>90</v>
      </c>
      <c r="C145" s="103">
        <v>200</v>
      </c>
      <c r="D145" s="11">
        <v>112</v>
      </c>
      <c r="E145" s="44">
        <v>14</v>
      </c>
    </row>
    <row r="146" spans="1:5">
      <c r="A146" s="1">
        <v>5</v>
      </c>
      <c r="B146" s="10" t="s">
        <v>31</v>
      </c>
      <c r="C146" s="9">
        <v>50</v>
      </c>
      <c r="D146" s="9">
        <v>117.2</v>
      </c>
      <c r="E146" s="44">
        <v>4</v>
      </c>
    </row>
    <row r="147" spans="1:5" ht="15.75" thickBot="1">
      <c r="A147" s="38">
        <v>6</v>
      </c>
      <c r="B147" s="10" t="s">
        <v>32</v>
      </c>
      <c r="C147" s="11">
        <v>20</v>
      </c>
      <c r="D147" s="11">
        <v>39.619999999999997</v>
      </c>
      <c r="E147" s="44">
        <v>2</v>
      </c>
    </row>
    <row r="148" spans="1:5" ht="15.75" thickBot="1">
      <c r="A148" s="12"/>
      <c r="B148" s="13" t="s">
        <v>7</v>
      </c>
      <c r="C148" s="70">
        <f>SUM(C142:C147)</f>
        <v>750</v>
      </c>
      <c r="D148" s="36">
        <f>SUM(D142:D147)</f>
        <v>806.75000000000011</v>
      </c>
      <c r="E148" s="55">
        <f>SUM(E142:E147)</f>
        <v>98</v>
      </c>
    </row>
    <row r="149" spans="1:5" ht="16.5" thickBot="1">
      <c r="A149" s="93"/>
      <c r="B149" s="94" t="s">
        <v>8</v>
      </c>
      <c r="C149" s="95"/>
      <c r="D149" s="95"/>
      <c r="E149" s="96"/>
    </row>
    <row r="150" spans="1:5">
      <c r="A150" s="61">
        <v>1</v>
      </c>
      <c r="B150" s="5" t="s">
        <v>20</v>
      </c>
      <c r="C150" s="6">
        <v>200</v>
      </c>
      <c r="D150" s="6">
        <v>136</v>
      </c>
      <c r="E150" s="2">
        <v>25</v>
      </c>
    </row>
    <row r="151" spans="1:5" ht="15.75" thickBot="1">
      <c r="A151" s="116">
        <v>2</v>
      </c>
      <c r="B151" s="115" t="s">
        <v>55</v>
      </c>
      <c r="C151" s="46">
        <v>50</v>
      </c>
      <c r="D151" s="54">
        <v>277</v>
      </c>
      <c r="E151" s="113">
        <v>32</v>
      </c>
    </row>
    <row r="152" spans="1:5" ht="15.75" thickBot="1">
      <c r="A152" s="12"/>
      <c r="B152" s="62" t="s">
        <v>15</v>
      </c>
      <c r="C152" s="4">
        <f>SUM(C150:C151)</f>
        <v>250</v>
      </c>
      <c r="D152" s="4">
        <f>SUM(D150:D151)</f>
        <v>413</v>
      </c>
      <c r="E152" s="4">
        <f>SUM(E150:E151)</f>
        <v>57</v>
      </c>
    </row>
    <row r="153" spans="1:5" ht="15.75" thickBot="1">
      <c r="A153" s="40"/>
      <c r="B153" s="47" t="s">
        <v>21</v>
      </c>
      <c r="C153" s="58">
        <f>C152+C148</f>
        <v>1000</v>
      </c>
      <c r="D153" s="58">
        <f t="shared" ref="D153:E153" si="11">D152+D148</f>
        <v>1219.75</v>
      </c>
      <c r="E153" s="58">
        <f t="shared" si="11"/>
        <v>155</v>
      </c>
    </row>
    <row r="154" spans="1:5">
      <c r="A154" s="27"/>
      <c r="B154" s="28"/>
      <c r="C154" s="27"/>
      <c r="D154" s="27"/>
      <c r="E154" s="29"/>
    </row>
    <row r="155" spans="1:5">
      <c r="A155" s="43" t="s">
        <v>63</v>
      </c>
      <c r="B155" s="43"/>
      <c r="C155" s="43" t="s">
        <v>45</v>
      </c>
      <c r="D155" s="43"/>
    </row>
    <row r="156" spans="1:5">
      <c r="A156" s="43" t="s">
        <v>16</v>
      </c>
      <c r="B156" s="43"/>
      <c r="C156" s="43" t="s">
        <v>5</v>
      </c>
      <c r="D156" s="43"/>
    </row>
    <row r="159" spans="1:5">
      <c r="A159" s="22"/>
      <c r="B159" s="34" t="s">
        <v>0</v>
      </c>
      <c r="C159" s="22" t="s">
        <v>1</v>
      </c>
      <c r="D159" s="22"/>
    </row>
    <row r="160" spans="1:5">
      <c r="A160" s="23"/>
      <c r="B160" s="24" t="s">
        <v>10</v>
      </c>
      <c r="C160" s="23"/>
      <c r="D160" s="23"/>
    </row>
    <row r="161" spans="1:5">
      <c r="A161" s="23"/>
      <c r="B161" s="24" t="s">
        <v>40</v>
      </c>
      <c r="C161" s="23"/>
      <c r="D161" s="23"/>
    </row>
    <row r="162" spans="1:5">
      <c r="A162" s="23"/>
      <c r="B162" s="24"/>
      <c r="C162" s="23"/>
      <c r="D162" s="23"/>
    </row>
    <row r="163" spans="1:5">
      <c r="A163" s="23"/>
      <c r="B163" s="153" t="s">
        <v>104</v>
      </c>
      <c r="C163" s="23"/>
      <c r="D163" s="23"/>
      <c r="E163" s="23"/>
    </row>
    <row r="164" spans="1:5" ht="15.75" thickBot="1">
      <c r="A164" s="23"/>
      <c r="B164" s="154" t="s">
        <v>9</v>
      </c>
      <c r="C164" s="23"/>
      <c r="D164" s="23"/>
      <c r="E164" s="23"/>
    </row>
    <row r="165" spans="1:5" ht="15.75" thickBot="1">
      <c r="A165" s="4" t="s">
        <v>2</v>
      </c>
      <c r="B165" s="26" t="s">
        <v>3</v>
      </c>
      <c r="C165" s="4" t="s">
        <v>6</v>
      </c>
      <c r="D165" s="4" t="s">
        <v>22</v>
      </c>
      <c r="E165" s="4" t="s">
        <v>4</v>
      </c>
    </row>
    <row r="166" spans="1:5" ht="15.75" thickBot="1">
      <c r="A166" s="17"/>
      <c r="B166" s="18" t="s">
        <v>11</v>
      </c>
      <c r="C166" s="19"/>
      <c r="D166" s="19"/>
      <c r="E166" s="20"/>
    </row>
    <row r="167" spans="1:5">
      <c r="A167" s="2">
        <v>1</v>
      </c>
      <c r="B167" s="63" t="s">
        <v>105</v>
      </c>
      <c r="C167" s="7">
        <v>250</v>
      </c>
      <c r="D167" s="6">
        <v>246.62</v>
      </c>
      <c r="E167" s="39">
        <v>33</v>
      </c>
    </row>
    <row r="168" spans="1:5">
      <c r="A168" s="1">
        <v>2</v>
      </c>
      <c r="B168" s="14" t="s">
        <v>30</v>
      </c>
      <c r="C168" s="69">
        <v>20</v>
      </c>
      <c r="D168" s="3">
        <v>70</v>
      </c>
      <c r="E168" s="44">
        <v>24</v>
      </c>
    </row>
    <row r="169" spans="1:5">
      <c r="A169" s="1">
        <v>3</v>
      </c>
      <c r="B169" s="15" t="s">
        <v>17</v>
      </c>
      <c r="C169" s="16">
        <v>30</v>
      </c>
      <c r="D169" s="9">
        <v>78.510000000000005</v>
      </c>
      <c r="E169" s="44">
        <v>3</v>
      </c>
    </row>
    <row r="170" spans="1:5">
      <c r="A170" s="1">
        <v>4</v>
      </c>
      <c r="B170" s="99" t="s">
        <v>72</v>
      </c>
      <c r="C170" s="11">
        <v>30</v>
      </c>
      <c r="D170" s="11">
        <v>197.07</v>
      </c>
      <c r="E170" s="44">
        <v>10</v>
      </c>
    </row>
    <row r="171" spans="1:5" ht="15.75" thickBot="1">
      <c r="A171" s="1">
        <v>5</v>
      </c>
      <c r="B171" s="52" t="s">
        <v>39</v>
      </c>
      <c r="C171" s="8">
        <v>200</v>
      </c>
      <c r="D171" s="100">
        <v>127.51</v>
      </c>
      <c r="E171" s="44">
        <v>13.2</v>
      </c>
    </row>
    <row r="172" spans="1:5" ht="15.75" thickBot="1">
      <c r="A172" s="4"/>
      <c r="B172" s="13" t="s">
        <v>14</v>
      </c>
      <c r="C172" s="70">
        <f>SUM(C167:C171)</f>
        <v>530</v>
      </c>
      <c r="D172" s="70">
        <f>SUM(D167:D171)</f>
        <v>719.71</v>
      </c>
      <c r="E172" s="55">
        <f>SUM(E167:E171)</f>
        <v>83.2</v>
      </c>
    </row>
    <row r="173" spans="1:5" ht="15.75" thickBot="1">
      <c r="A173" s="17"/>
      <c r="B173" s="86" t="s">
        <v>37</v>
      </c>
      <c r="C173" s="87"/>
      <c r="D173" s="87"/>
      <c r="E173" s="20"/>
    </row>
    <row r="174" spans="1:5">
      <c r="A174" s="61">
        <v>1</v>
      </c>
      <c r="B174" s="5" t="s">
        <v>20</v>
      </c>
      <c r="C174" s="6">
        <v>200</v>
      </c>
      <c r="D174" s="6">
        <v>136</v>
      </c>
      <c r="E174" s="2">
        <v>25</v>
      </c>
    </row>
    <row r="175" spans="1:5">
      <c r="A175" s="130">
        <v>2</v>
      </c>
      <c r="B175" s="10" t="s">
        <v>47</v>
      </c>
      <c r="C175" s="11">
        <v>160</v>
      </c>
      <c r="D175" s="11">
        <v>71.040000000000006</v>
      </c>
      <c r="E175" s="44">
        <v>25</v>
      </c>
    </row>
    <row r="176" spans="1:5" ht="15.75" thickBot="1">
      <c r="A176" s="143">
        <v>3</v>
      </c>
      <c r="B176" s="42" t="s">
        <v>106</v>
      </c>
      <c r="C176" s="46">
        <v>40</v>
      </c>
      <c r="D176" s="54">
        <v>94.78</v>
      </c>
      <c r="E176" s="44">
        <v>18</v>
      </c>
    </row>
    <row r="177" spans="1:5" ht="15.75" thickBot="1">
      <c r="A177" s="12"/>
      <c r="B177" s="62" t="s">
        <v>15</v>
      </c>
      <c r="C177" s="4">
        <f>SUM(C174:C176)</f>
        <v>400</v>
      </c>
      <c r="D177" s="4">
        <f t="shared" ref="D177:E177" si="12">SUM(D174:D176)</f>
        <v>301.82000000000005</v>
      </c>
      <c r="E177" s="4">
        <f t="shared" si="12"/>
        <v>68</v>
      </c>
    </row>
    <row r="178" spans="1:5" ht="15.75" thickBot="1">
      <c r="A178" s="88"/>
      <c r="B178" s="47" t="s">
        <v>21</v>
      </c>
      <c r="C178" s="58">
        <f>C177+C172</f>
        <v>930</v>
      </c>
      <c r="D178" s="58">
        <f t="shared" ref="D178" si="13">D177+D172</f>
        <v>1021.5300000000001</v>
      </c>
      <c r="E178" s="58">
        <v>152.19999999999999</v>
      </c>
    </row>
    <row r="179" spans="1:5" ht="15.75" thickBot="1">
      <c r="A179" s="89"/>
      <c r="B179" s="90" t="s">
        <v>38</v>
      </c>
      <c r="C179" s="91"/>
      <c r="D179" s="91"/>
      <c r="E179" s="92"/>
    </row>
    <row r="180" spans="1:5" ht="15.75" thickBot="1">
      <c r="A180" s="17"/>
      <c r="B180" s="18" t="s">
        <v>33</v>
      </c>
      <c r="C180" s="19"/>
      <c r="D180" s="19"/>
      <c r="E180" s="20"/>
    </row>
    <row r="181" spans="1:5" ht="15.75" thickBot="1">
      <c r="A181" s="17"/>
      <c r="B181" s="18" t="s">
        <v>12</v>
      </c>
      <c r="C181" s="19"/>
      <c r="D181" s="97"/>
      <c r="E181" s="20"/>
    </row>
    <row r="182" spans="1:5">
      <c r="A182" s="2">
        <v>1</v>
      </c>
      <c r="B182" s="5" t="s">
        <v>70</v>
      </c>
      <c r="C182" s="6">
        <v>200</v>
      </c>
      <c r="D182" s="6">
        <v>103.71</v>
      </c>
      <c r="E182" s="39">
        <v>14</v>
      </c>
    </row>
    <row r="183" spans="1:5">
      <c r="A183" s="1">
        <v>2</v>
      </c>
      <c r="B183" s="131" t="s">
        <v>71</v>
      </c>
      <c r="C183" s="132">
        <v>100</v>
      </c>
      <c r="D183" s="54">
        <v>195.59</v>
      </c>
      <c r="E183" s="44">
        <v>50</v>
      </c>
    </row>
    <row r="184" spans="1:5">
      <c r="A184" s="1">
        <v>3</v>
      </c>
      <c r="B184" s="37" t="s">
        <v>18</v>
      </c>
      <c r="C184" s="3">
        <v>30</v>
      </c>
      <c r="D184" s="3">
        <v>17.23</v>
      </c>
      <c r="E184" s="44">
        <v>3</v>
      </c>
    </row>
    <row r="185" spans="1:5">
      <c r="A185" s="1">
        <v>4</v>
      </c>
      <c r="B185" s="42" t="s">
        <v>19</v>
      </c>
      <c r="C185" s="45">
        <v>180</v>
      </c>
      <c r="D185" s="54">
        <v>244.49</v>
      </c>
      <c r="E185" s="44">
        <v>12</v>
      </c>
    </row>
    <row r="186" spans="1:5">
      <c r="A186" s="1">
        <v>5</v>
      </c>
      <c r="B186" s="53" t="s">
        <v>93</v>
      </c>
      <c r="C186" s="9">
        <v>200</v>
      </c>
      <c r="D186" s="9">
        <v>91.97</v>
      </c>
      <c r="E186" s="44">
        <v>15</v>
      </c>
    </row>
    <row r="187" spans="1:5">
      <c r="A187" s="1">
        <v>6</v>
      </c>
      <c r="B187" s="10" t="s">
        <v>31</v>
      </c>
      <c r="C187" s="9">
        <v>50</v>
      </c>
      <c r="D187" s="9">
        <v>117.2</v>
      </c>
      <c r="E187" s="44">
        <v>3.4</v>
      </c>
    </row>
    <row r="188" spans="1:5" ht="15.75" thickBot="1">
      <c r="A188" s="38">
        <v>7</v>
      </c>
      <c r="B188" s="10" t="s">
        <v>32</v>
      </c>
      <c r="C188" s="11">
        <v>20</v>
      </c>
      <c r="D188" s="11">
        <v>39.619999999999997</v>
      </c>
      <c r="E188" s="44">
        <v>1.6</v>
      </c>
    </row>
    <row r="189" spans="1:5" ht="16.5" thickBot="1">
      <c r="A189" s="93"/>
      <c r="B189" s="94" t="s">
        <v>8</v>
      </c>
      <c r="C189" s="95"/>
      <c r="D189" s="95"/>
      <c r="E189" s="96"/>
    </row>
    <row r="190" spans="1:5">
      <c r="A190" s="61">
        <v>1</v>
      </c>
      <c r="B190" s="5" t="s">
        <v>20</v>
      </c>
      <c r="C190" s="6">
        <v>200</v>
      </c>
      <c r="D190" s="6">
        <v>136</v>
      </c>
      <c r="E190" s="2">
        <v>25</v>
      </c>
    </row>
    <row r="191" spans="1:5" ht="15.75" thickBot="1">
      <c r="A191" s="143">
        <v>2</v>
      </c>
      <c r="B191" s="141" t="s">
        <v>73</v>
      </c>
      <c r="C191" s="100">
        <v>150</v>
      </c>
      <c r="D191" s="100">
        <v>81.900000000000006</v>
      </c>
      <c r="E191" s="144">
        <v>40</v>
      </c>
    </row>
    <row r="192" spans="1:5" ht="15.75" thickBot="1">
      <c r="A192" s="12"/>
      <c r="B192" s="62" t="s">
        <v>15</v>
      </c>
      <c r="C192" s="4">
        <f>SUM(C190:C191)</f>
        <v>350</v>
      </c>
      <c r="D192" s="4">
        <f t="shared" ref="D192:E192" si="14">SUM(D190:D191)</f>
        <v>217.9</v>
      </c>
      <c r="E192" s="4">
        <f t="shared" si="14"/>
        <v>65</v>
      </c>
    </row>
    <row r="193" spans="1:5" ht="15.75" thickBot="1">
      <c r="A193" s="40"/>
      <c r="B193" s="47" t="s">
        <v>21</v>
      </c>
      <c r="C193" s="58">
        <f>C192+C188</f>
        <v>370</v>
      </c>
      <c r="D193" s="58">
        <f t="shared" ref="D193" si="15">D192+D188</f>
        <v>257.52</v>
      </c>
      <c r="E193" s="58">
        <v>152.4</v>
      </c>
    </row>
    <row r="194" spans="1:5">
      <c r="A194" s="27"/>
      <c r="B194" s="28"/>
      <c r="C194" s="27"/>
      <c r="D194" s="27"/>
      <c r="E194" s="29"/>
    </row>
    <row r="195" spans="1:5">
      <c r="A195" s="43" t="s">
        <v>63</v>
      </c>
      <c r="B195" s="43"/>
      <c r="C195" s="43" t="s">
        <v>45</v>
      </c>
      <c r="D195" s="43"/>
    </row>
    <row r="196" spans="1:5">
      <c r="A196" s="43" t="s">
        <v>16</v>
      </c>
      <c r="B196" s="43"/>
      <c r="C196" s="43" t="s">
        <v>5</v>
      </c>
      <c r="D196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08" workbookViewId="0">
      <selection activeCell="A173" sqref="A173:XFD176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2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3" t="s">
        <v>107</v>
      </c>
      <c r="C6" s="23"/>
      <c r="D6" s="23"/>
      <c r="E6" s="23"/>
    </row>
    <row r="7" spans="1:5" ht="15.75" thickBot="1">
      <c r="A7" s="23"/>
      <c r="B7" s="154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94</v>
      </c>
      <c r="C10" s="7">
        <v>250</v>
      </c>
      <c r="D10" s="6">
        <v>295.89999999999998</v>
      </c>
      <c r="E10" s="39">
        <v>39</v>
      </c>
    </row>
    <row r="11" spans="1:5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4">
        <v>5.25</v>
      </c>
    </row>
    <row r="13" spans="1:5" ht="15.75" thickBot="1">
      <c r="A13" s="145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108</v>
      </c>
      <c r="C14" s="71">
        <f t="shared" ref="C14:D14" si="0">SUM(C10:C13)</f>
        <v>540</v>
      </c>
      <c r="D14" s="71">
        <f t="shared" si="0"/>
        <v>593.73</v>
      </c>
      <c r="E14" s="4">
        <f>SUM(E10:E13)</f>
        <v>75.25</v>
      </c>
    </row>
    <row r="15" spans="1:5" ht="15.75" thickBot="1">
      <c r="A15" s="4"/>
      <c r="B15" s="73" t="s">
        <v>28</v>
      </c>
      <c r="C15" s="66"/>
      <c r="D15" s="146"/>
      <c r="E15" s="4"/>
    </row>
    <row r="16" spans="1:5">
      <c r="A16" s="2">
        <v>1</v>
      </c>
      <c r="B16" s="32" t="s">
        <v>42</v>
      </c>
      <c r="C16" s="101">
        <v>250</v>
      </c>
      <c r="D16" s="7">
        <v>96.92</v>
      </c>
      <c r="E16" s="39">
        <v>15</v>
      </c>
    </row>
    <row r="17" spans="1:5">
      <c r="A17" s="1">
        <v>2</v>
      </c>
      <c r="B17" s="119" t="s">
        <v>109</v>
      </c>
      <c r="C17" s="8">
        <v>100</v>
      </c>
      <c r="D17" s="8">
        <v>168.25</v>
      </c>
      <c r="E17" s="1">
        <v>53</v>
      </c>
    </row>
    <row r="18" spans="1:5">
      <c r="A18" s="1">
        <v>3</v>
      </c>
      <c r="B18" s="104" t="s">
        <v>43</v>
      </c>
      <c r="C18" s="105">
        <v>180</v>
      </c>
      <c r="D18" s="45">
        <v>265.85000000000002</v>
      </c>
      <c r="E18" s="1">
        <v>9</v>
      </c>
    </row>
    <row r="19" spans="1:5">
      <c r="A19" s="1">
        <v>4</v>
      </c>
      <c r="B19" s="106" t="s">
        <v>44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98.85</v>
      </c>
    </row>
    <row r="23" spans="1:5" ht="15.75" thickBot="1">
      <c r="A23" s="12"/>
      <c r="B23" s="75" t="s">
        <v>34</v>
      </c>
      <c r="C23" s="76">
        <f>C22+C14</f>
        <v>1370</v>
      </c>
      <c r="D23" s="76">
        <f t="shared" ref="D23" si="2">D22+D14</f>
        <v>1428.26</v>
      </c>
      <c r="E23" s="76">
        <f>E22+E14</f>
        <v>174.1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2">
        <v>1</v>
      </c>
      <c r="B26" s="32" t="s">
        <v>42</v>
      </c>
      <c r="C26" s="101">
        <v>250</v>
      </c>
      <c r="D26" s="7">
        <v>96.92</v>
      </c>
      <c r="E26" s="39">
        <v>15</v>
      </c>
    </row>
    <row r="27" spans="1:5">
      <c r="A27" s="1">
        <v>2</v>
      </c>
      <c r="B27" s="102" t="s">
        <v>78</v>
      </c>
      <c r="C27" s="103">
        <v>100</v>
      </c>
      <c r="D27" s="11">
        <v>260.63</v>
      </c>
      <c r="E27" s="44">
        <v>51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3</v>
      </c>
    </row>
    <row r="29" spans="1:5">
      <c r="A29" s="1">
        <v>4</v>
      </c>
      <c r="B29" s="104" t="s">
        <v>43</v>
      </c>
      <c r="C29" s="105">
        <v>180</v>
      </c>
      <c r="D29" s="45">
        <v>265.85000000000002</v>
      </c>
      <c r="E29" s="44">
        <v>9</v>
      </c>
    </row>
    <row r="30" spans="1:5">
      <c r="A30" s="1">
        <v>5</v>
      </c>
      <c r="B30" s="106" t="s">
        <v>44</v>
      </c>
      <c r="C30" s="9">
        <v>200</v>
      </c>
      <c r="D30" s="9">
        <v>80</v>
      </c>
      <c r="E30" s="44">
        <v>15</v>
      </c>
    </row>
    <row r="31" spans="1:5">
      <c r="A31" s="1">
        <v>6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7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147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48">
        <f>E32+E31+E30+E29+E28+E27+E26</f>
        <v>99.85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8">
        <v>1</v>
      </c>
      <c r="B35" s="52" t="s">
        <v>110</v>
      </c>
      <c r="C35" s="8">
        <v>200</v>
      </c>
      <c r="D35" s="8">
        <v>136</v>
      </c>
      <c r="E35" s="149">
        <v>21</v>
      </c>
    </row>
    <row r="36" spans="1:5">
      <c r="A36" s="3">
        <v>2</v>
      </c>
      <c r="B36" s="14" t="s">
        <v>111</v>
      </c>
      <c r="C36" s="120">
        <v>75</v>
      </c>
      <c r="D36" s="8">
        <v>211</v>
      </c>
      <c r="E36" s="30">
        <v>20</v>
      </c>
    </row>
    <row r="37" spans="1:5" ht="15.75" thickBot="1">
      <c r="A37" s="11">
        <v>3</v>
      </c>
      <c r="B37" s="10" t="s">
        <v>53</v>
      </c>
      <c r="C37" s="11">
        <v>130</v>
      </c>
      <c r="D37" s="56">
        <v>75.599999999999994</v>
      </c>
      <c r="E37" s="81" t="s">
        <v>112</v>
      </c>
    </row>
    <row r="38" spans="1:5" ht="15.75" thickBot="1">
      <c r="A38" s="82"/>
      <c r="B38" s="72" t="s">
        <v>15</v>
      </c>
      <c r="C38" s="71">
        <f>C37+C36+C35</f>
        <v>405</v>
      </c>
      <c r="D38" s="71">
        <f t="shared" ref="D38:E38" si="4">D37+D36+D35</f>
        <v>422.6</v>
      </c>
      <c r="E38" s="71">
        <f t="shared" si="4"/>
        <v>71</v>
      </c>
    </row>
    <row r="39" spans="1:5" ht="15.75" thickBot="1">
      <c r="A39" s="83"/>
      <c r="B39" s="84" t="s">
        <v>34</v>
      </c>
      <c r="C39" s="76">
        <f>C38+C33</f>
        <v>1265</v>
      </c>
      <c r="D39" s="76">
        <f t="shared" ref="D39" si="5">D38+D33</f>
        <v>1366.7400000000002</v>
      </c>
      <c r="E39" s="76">
        <f>E38+E33</f>
        <v>170.85</v>
      </c>
    </row>
    <row r="40" spans="1:5">
      <c r="A40" s="27"/>
      <c r="B40" s="28"/>
      <c r="C40" s="27"/>
      <c r="D40" s="29"/>
    </row>
    <row r="41" spans="1:5">
      <c r="A41" s="43" t="s">
        <v>79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2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3" t="s">
        <v>97</v>
      </c>
      <c r="C49" s="23"/>
      <c r="D49" s="23"/>
      <c r="E49" s="23"/>
    </row>
    <row r="50" spans="1:5" ht="15.75" thickBot="1">
      <c r="A50" s="23"/>
      <c r="B50" s="154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21" t="s">
        <v>56</v>
      </c>
      <c r="C53" s="109">
        <v>125</v>
      </c>
      <c r="D53" s="109">
        <v>245.6</v>
      </c>
      <c r="E53" s="2">
        <v>46</v>
      </c>
    </row>
    <row r="54" spans="1:5">
      <c r="A54" s="1">
        <v>2</v>
      </c>
      <c r="B54" s="10" t="s">
        <v>98</v>
      </c>
      <c r="C54" s="11">
        <v>30</v>
      </c>
      <c r="D54" s="11">
        <v>75</v>
      </c>
      <c r="E54" s="44">
        <v>9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47</v>
      </c>
      <c r="C56" s="11">
        <v>160</v>
      </c>
      <c r="D56" s="11">
        <v>81.900000000000006</v>
      </c>
      <c r="E56" s="113">
        <v>23</v>
      </c>
    </row>
    <row r="57" spans="1:5" ht="15.75" thickBot="1">
      <c r="A57" s="38">
        <v>5</v>
      </c>
      <c r="B57" s="31" t="s">
        <v>48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108</v>
      </c>
      <c r="C58" s="71">
        <f>SUM(C53:C57)</f>
        <v>585</v>
      </c>
      <c r="D58" s="71">
        <f t="shared" ref="D58" si="6">SUM(D53:D57)</f>
        <v>630.33000000000004</v>
      </c>
      <c r="E58" s="4">
        <f>SUM(E53:E57)</f>
        <v>86.25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2" t="s">
        <v>49</v>
      </c>
      <c r="C60" s="101">
        <v>250</v>
      </c>
      <c r="D60" s="7">
        <v>126.36</v>
      </c>
      <c r="E60" s="2">
        <v>14.5</v>
      </c>
    </row>
    <row r="61" spans="1:5">
      <c r="A61" s="1">
        <v>2</v>
      </c>
      <c r="B61" s="14" t="s">
        <v>81</v>
      </c>
      <c r="C61" s="111">
        <v>100</v>
      </c>
      <c r="D61" s="8">
        <v>229.59</v>
      </c>
      <c r="E61" s="1">
        <v>55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11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66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31</v>
      </c>
      <c r="C65" s="16">
        <v>70</v>
      </c>
      <c r="D65" s="9">
        <v>164.08</v>
      </c>
      <c r="E65" s="44">
        <v>5.25</v>
      </c>
    </row>
    <row r="66" spans="1:5" ht="15.75" thickBot="1">
      <c r="A66" s="145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E67" si="7">SUM(C59:C66)</f>
        <v>860</v>
      </c>
      <c r="D67" s="71">
        <f t="shared" si="7"/>
        <v>958.6</v>
      </c>
      <c r="E67" s="71">
        <f t="shared" si="7"/>
        <v>106.64999999999999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 t="shared" ref="D68" si="8">D67+D58</f>
        <v>1588.93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2">
        <v>1</v>
      </c>
      <c r="B71" s="5" t="s">
        <v>49</v>
      </c>
      <c r="C71" s="6">
        <v>200</v>
      </c>
      <c r="D71" s="6">
        <v>120.71</v>
      </c>
      <c r="E71" s="39">
        <v>12</v>
      </c>
    </row>
    <row r="72" spans="1:5" ht="30">
      <c r="A72" s="1">
        <v>2</v>
      </c>
      <c r="B72" s="14" t="s">
        <v>82</v>
      </c>
      <c r="C72" s="111">
        <v>100</v>
      </c>
      <c r="D72" s="8">
        <v>192.79</v>
      </c>
      <c r="E72" s="44">
        <v>55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66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9">SUM(C71:C76)</f>
        <v>780</v>
      </c>
      <c r="D77" s="71">
        <f t="shared" si="9"/>
        <v>898.92</v>
      </c>
      <c r="E77" s="4">
        <f>SUM(E71:E76)</f>
        <v>101.85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 ht="30">
      <c r="A79" s="6">
        <v>1</v>
      </c>
      <c r="B79" s="5" t="s">
        <v>61</v>
      </c>
      <c r="C79" s="150">
        <v>100</v>
      </c>
      <c r="D79" s="6">
        <v>207.9</v>
      </c>
      <c r="E79" s="123">
        <v>21</v>
      </c>
    </row>
    <row r="80" spans="1:5">
      <c r="A80" s="3">
        <v>2</v>
      </c>
      <c r="B80" s="10" t="s">
        <v>47</v>
      </c>
      <c r="C80" s="11">
        <v>160</v>
      </c>
      <c r="D80" s="11">
        <v>81.900000000000006</v>
      </c>
      <c r="E80" s="113">
        <v>23</v>
      </c>
    </row>
    <row r="81" spans="1:5" ht="15.75" thickBot="1">
      <c r="A81" s="11">
        <v>3</v>
      </c>
      <c r="B81" s="52" t="s">
        <v>57</v>
      </c>
      <c r="C81" s="8">
        <v>200</v>
      </c>
      <c r="D81" s="8">
        <v>136</v>
      </c>
      <c r="E81" s="149">
        <v>21</v>
      </c>
    </row>
    <row r="82" spans="1:5" ht="15.75" thickBot="1">
      <c r="A82" s="82"/>
      <c r="B82" s="72" t="s">
        <v>15</v>
      </c>
      <c r="C82" s="71">
        <f>SUM(C79:C81)</f>
        <v>460</v>
      </c>
      <c r="D82" s="71">
        <f t="shared" ref="D82:E82" si="10">D81+D80+D79</f>
        <v>425.8</v>
      </c>
      <c r="E82" s="71">
        <f t="shared" si="10"/>
        <v>65</v>
      </c>
    </row>
    <row r="83" spans="1:5" ht="15.75" thickBot="1">
      <c r="A83" s="83"/>
      <c r="B83" s="84" t="s">
        <v>34</v>
      </c>
      <c r="C83" s="76">
        <f>C82+C77</f>
        <v>1240</v>
      </c>
      <c r="D83" s="76">
        <f t="shared" ref="D83" si="11">D82+D77</f>
        <v>1324.72</v>
      </c>
      <c r="E83" s="76">
        <v>166</v>
      </c>
    </row>
    <row r="84" spans="1:5">
      <c r="A84" s="27"/>
      <c r="B84" s="28"/>
      <c r="C84" s="27"/>
      <c r="D84" s="29"/>
    </row>
    <row r="85" spans="1:5">
      <c r="A85" s="43" t="s">
        <v>79</v>
      </c>
      <c r="B85" s="43"/>
      <c r="C85" s="43" t="s">
        <v>45</v>
      </c>
      <c r="D85" s="43"/>
    </row>
    <row r="86" spans="1:5">
      <c r="A86" s="43" t="s">
        <v>16</v>
      </c>
      <c r="B86" s="43"/>
      <c r="C86" s="43" t="s">
        <v>5</v>
      </c>
      <c r="D86" s="43"/>
    </row>
    <row r="89" spans="1:5">
      <c r="A89" s="22"/>
      <c r="B89" s="34" t="s">
        <v>0</v>
      </c>
      <c r="C89" s="22" t="s">
        <v>1</v>
      </c>
      <c r="D89" s="22"/>
    </row>
    <row r="90" spans="1:5">
      <c r="A90" s="23"/>
      <c r="B90" s="24" t="s">
        <v>25</v>
      </c>
      <c r="C90" s="23"/>
      <c r="D90" s="23"/>
    </row>
    <row r="91" spans="1:5">
      <c r="A91" s="23"/>
      <c r="B91" s="24" t="s">
        <v>26</v>
      </c>
      <c r="C91" s="23"/>
      <c r="D91" s="23"/>
    </row>
    <row r="92" spans="1:5">
      <c r="A92" s="23"/>
      <c r="B92" s="24"/>
      <c r="C92" s="23"/>
      <c r="D92" s="23"/>
    </row>
    <row r="93" spans="1:5">
      <c r="A93" s="23"/>
      <c r="B93" s="153" t="s">
        <v>113</v>
      </c>
      <c r="C93" s="23"/>
      <c r="D93" s="23"/>
      <c r="E93" s="23"/>
    </row>
    <row r="94" spans="1:5" ht="15.75" thickBot="1">
      <c r="A94" s="23"/>
      <c r="B94" s="154" t="s">
        <v>9</v>
      </c>
      <c r="C94" s="23"/>
      <c r="D94" s="23"/>
      <c r="E94" s="23"/>
    </row>
    <row r="95" spans="1:5" ht="15.75" thickBot="1">
      <c r="A95" s="4" t="s">
        <v>2</v>
      </c>
      <c r="B95" s="26" t="s">
        <v>3</v>
      </c>
      <c r="C95" s="4" t="s">
        <v>6</v>
      </c>
      <c r="D95" s="4" t="s">
        <v>23</v>
      </c>
      <c r="E95" s="4" t="s">
        <v>4</v>
      </c>
    </row>
    <row r="96" spans="1:5" ht="15.75" thickBot="1">
      <c r="A96" s="48"/>
      <c r="B96" s="49" t="s">
        <v>27</v>
      </c>
      <c r="C96" s="50"/>
      <c r="D96" s="50"/>
      <c r="E96" s="51"/>
    </row>
    <row r="97" spans="1:5">
      <c r="A97" s="2">
        <v>1</v>
      </c>
      <c r="B97" s="124" t="s">
        <v>58</v>
      </c>
      <c r="C97" s="125">
        <v>125</v>
      </c>
      <c r="D97" s="126">
        <v>209</v>
      </c>
      <c r="E97" s="2">
        <v>40</v>
      </c>
    </row>
    <row r="98" spans="1:5">
      <c r="A98" s="1">
        <v>2</v>
      </c>
      <c r="B98" s="15" t="s">
        <v>31</v>
      </c>
      <c r="C98" s="16">
        <v>70</v>
      </c>
      <c r="D98" s="9">
        <v>164.08</v>
      </c>
      <c r="E98" s="1">
        <v>4.7</v>
      </c>
    </row>
    <row r="99" spans="1:5">
      <c r="A99" s="1">
        <v>3</v>
      </c>
      <c r="B99" s="10" t="s">
        <v>114</v>
      </c>
      <c r="C99" s="11">
        <v>130</v>
      </c>
      <c r="D99" s="11">
        <v>81.900000000000006</v>
      </c>
      <c r="E99" s="1">
        <v>30</v>
      </c>
    </row>
    <row r="100" spans="1:5" ht="15.75" thickBot="1">
      <c r="A100" s="151">
        <v>4</v>
      </c>
      <c r="B100" s="98" t="s">
        <v>67</v>
      </c>
      <c r="C100" s="8">
        <v>200</v>
      </c>
      <c r="D100" s="8">
        <v>78.069999999999993</v>
      </c>
      <c r="E100" s="44">
        <v>7</v>
      </c>
    </row>
    <row r="101" spans="1:5" ht="15.75" thickBot="1">
      <c r="A101" s="4"/>
      <c r="B101" s="74" t="s">
        <v>14</v>
      </c>
      <c r="C101" s="57">
        <f>SUM(C97:C100)</f>
        <v>525</v>
      </c>
      <c r="D101" s="57">
        <f t="shared" ref="D101:E101" si="12">SUM(D97:D100)</f>
        <v>533.04999999999995</v>
      </c>
      <c r="E101" s="57">
        <f t="shared" si="12"/>
        <v>81.7</v>
      </c>
    </row>
    <row r="102" spans="1:5" ht="15.75" thickBot="1">
      <c r="A102" s="4"/>
      <c r="B102" s="73" t="s">
        <v>28</v>
      </c>
      <c r="C102" s="85"/>
      <c r="D102" s="71"/>
      <c r="E102" s="51"/>
    </row>
    <row r="103" spans="1:5">
      <c r="A103" s="2">
        <v>1</v>
      </c>
      <c r="B103" s="5" t="s">
        <v>85</v>
      </c>
      <c r="C103" s="6">
        <v>250</v>
      </c>
      <c r="D103" s="6">
        <v>100</v>
      </c>
      <c r="E103" s="2">
        <v>12</v>
      </c>
    </row>
    <row r="104" spans="1:5">
      <c r="A104" s="1">
        <v>2</v>
      </c>
      <c r="B104" s="14" t="s">
        <v>84</v>
      </c>
      <c r="C104" s="3">
        <v>250</v>
      </c>
      <c r="D104" s="3">
        <v>400.26</v>
      </c>
      <c r="E104" s="44">
        <v>53</v>
      </c>
    </row>
    <row r="105" spans="1:5" ht="30">
      <c r="A105" s="1">
        <v>3</v>
      </c>
      <c r="B105" s="99" t="s">
        <v>68</v>
      </c>
      <c r="C105" s="56">
        <v>200</v>
      </c>
      <c r="D105" s="11">
        <v>112</v>
      </c>
      <c r="E105" s="44">
        <v>13</v>
      </c>
    </row>
    <row r="106" spans="1:5">
      <c r="A106" s="1">
        <v>4</v>
      </c>
      <c r="B106" s="15" t="s">
        <v>31</v>
      </c>
      <c r="C106" s="16">
        <v>70</v>
      </c>
      <c r="D106" s="9">
        <v>164.08</v>
      </c>
      <c r="E106" s="44">
        <v>5.25</v>
      </c>
    </row>
    <row r="107" spans="1:5" ht="15.75" thickBot="1">
      <c r="A107" s="30">
        <v>5</v>
      </c>
      <c r="B107" s="15" t="s">
        <v>32</v>
      </c>
      <c r="C107" s="16">
        <v>30</v>
      </c>
      <c r="D107" s="9">
        <v>59.43</v>
      </c>
      <c r="E107" s="44">
        <v>1.6</v>
      </c>
    </row>
    <row r="108" spans="1:5" ht="15.75" thickBot="1">
      <c r="A108" s="48"/>
      <c r="B108" s="72" t="s">
        <v>7</v>
      </c>
      <c r="C108" s="71">
        <f>SUM(C102:C107)</f>
        <v>800</v>
      </c>
      <c r="D108" s="71">
        <f>SUM(D102:D107)</f>
        <v>835.77</v>
      </c>
      <c r="E108" s="71">
        <f>SUM(E102:E107)</f>
        <v>84.85</v>
      </c>
    </row>
    <row r="109" spans="1:5" ht="15.75" thickBot="1">
      <c r="A109" s="77"/>
      <c r="B109" s="75" t="s">
        <v>34</v>
      </c>
      <c r="C109" s="76">
        <f>C108+C101</f>
        <v>1325</v>
      </c>
      <c r="D109" s="76">
        <f>D108+D101</f>
        <v>1368.82</v>
      </c>
      <c r="E109" s="76">
        <f>E108+E101</f>
        <v>166.55</v>
      </c>
    </row>
    <row r="110" spans="1:5" ht="15.75" thickBot="1">
      <c r="A110" s="64"/>
      <c r="B110" s="25" t="s">
        <v>29</v>
      </c>
      <c r="C110" s="23"/>
      <c r="D110" s="23"/>
      <c r="E110" s="65"/>
    </row>
    <row r="111" spans="1:5" ht="15.75" thickBot="1">
      <c r="A111" s="77"/>
      <c r="B111" s="73" t="s">
        <v>33</v>
      </c>
      <c r="C111" s="66"/>
      <c r="D111" s="50"/>
      <c r="E111" s="51"/>
    </row>
    <row r="112" spans="1:5">
      <c r="A112" s="2">
        <v>1</v>
      </c>
      <c r="B112" s="5" t="s">
        <v>85</v>
      </c>
      <c r="C112" s="6">
        <v>250</v>
      </c>
      <c r="D112" s="6">
        <v>100</v>
      </c>
      <c r="E112" s="39">
        <v>12</v>
      </c>
    </row>
    <row r="113" spans="1:5">
      <c r="A113" s="1">
        <v>2</v>
      </c>
      <c r="B113" s="137" t="s">
        <v>86</v>
      </c>
      <c r="C113" s="138">
        <v>100</v>
      </c>
      <c r="D113" s="139">
        <v>248.43</v>
      </c>
      <c r="E113" s="44">
        <v>45</v>
      </c>
    </row>
    <row r="114" spans="1:5">
      <c r="A114" s="1">
        <v>3</v>
      </c>
      <c r="B114" s="99" t="s">
        <v>50</v>
      </c>
      <c r="C114" s="9">
        <v>180</v>
      </c>
      <c r="D114" s="11">
        <v>170.18</v>
      </c>
      <c r="E114" s="44">
        <v>26</v>
      </c>
    </row>
    <row r="115" spans="1:5" ht="30">
      <c r="A115" s="1">
        <v>4</v>
      </c>
      <c r="B115" s="99" t="s">
        <v>68</v>
      </c>
      <c r="C115" s="56">
        <v>200</v>
      </c>
      <c r="D115" s="11">
        <v>112</v>
      </c>
      <c r="E115" s="44">
        <v>13</v>
      </c>
    </row>
    <row r="116" spans="1:5">
      <c r="A116" s="1">
        <v>5</v>
      </c>
      <c r="B116" s="15" t="s">
        <v>31</v>
      </c>
      <c r="C116" s="16">
        <v>70</v>
      </c>
      <c r="D116" s="9">
        <v>164.08</v>
      </c>
      <c r="E116" s="44">
        <v>5.25</v>
      </c>
    </row>
    <row r="117" spans="1:5" ht="15.75" thickBot="1">
      <c r="A117" s="1">
        <v>6</v>
      </c>
      <c r="B117" s="15" t="s">
        <v>32</v>
      </c>
      <c r="C117" s="16">
        <v>30</v>
      </c>
      <c r="D117" s="9">
        <v>59.43</v>
      </c>
      <c r="E117" s="44">
        <v>1.6</v>
      </c>
    </row>
    <row r="118" spans="1:5" ht="15.75" thickBot="1">
      <c r="A118" s="70"/>
      <c r="B118" s="13" t="s">
        <v>7</v>
      </c>
      <c r="C118" s="55">
        <f>SUM(C112:C117)</f>
        <v>830</v>
      </c>
      <c r="D118" s="67">
        <f>SUM(D112:D117)</f>
        <v>854.12</v>
      </c>
      <c r="E118" s="55">
        <f>SUM(E112:E117)</f>
        <v>102.85</v>
      </c>
    </row>
    <row r="119" spans="1:5" ht="15.75" thickBot="1">
      <c r="A119" s="78"/>
      <c r="B119" s="73" t="s">
        <v>8</v>
      </c>
      <c r="C119" s="79"/>
      <c r="D119" s="80"/>
      <c r="E119" s="68"/>
    </row>
    <row r="120" spans="1:5">
      <c r="A120" s="6">
        <v>1</v>
      </c>
      <c r="B120" s="5" t="s">
        <v>20</v>
      </c>
      <c r="C120" s="6">
        <v>200</v>
      </c>
      <c r="D120" s="6">
        <v>120</v>
      </c>
      <c r="E120" s="123">
        <v>25</v>
      </c>
    </row>
    <row r="121" spans="1:5">
      <c r="A121" s="3">
        <v>2</v>
      </c>
      <c r="B121" s="98" t="s">
        <v>53</v>
      </c>
      <c r="C121" s="8">
        <v>130</v>
      </c>
      <c r="D121" s="152">
        <v>75.2</v>
      </c>
      <c r="E121" s="30">
        <v>30</v>
      </c>
    </row>
    <row r="122" spans="1:5" ht="15.75" thickBot="1">
      <c r="A122" s="11">
        <v>3</v>
      </c>
      <c r="B122" s="10" t="s">
        <v>115</v>
      </c>
      <c r="C122" s="127">
        <v>75</v>
      </c>
      <c r="D122" s="11">
        <v>211.44</v>
      </c>
      <c r="E122" s="81" t="s">
        <v>69</v>
      </c>
    </row>
    <row r="123" spans="1:5" ht="15.75" thickBot="1">
      <c r="A123" s="82"/>
      <c r="B123" s="72" t="s">
        <v>15</v>
      </c>
      <c r="C123" s="71">
        <f>SUM(C120:C122)</f>
        <v>405</v>
      </c>
      <c r="D123" s="71">
        <f t="shared" ref="D123:E123" si="13">D122+D121+D120</f>
        <v>406.64</v>
      </c>
      <c r="E123" s="71">
        <f t="shared" si="13"/>
        <v>77</v>
      </c>
    </row>
    <row r="124" spans="1:5" ht="15.75" thickBot="1">
      <c r="A124" s="83"/>
      <c r="B124" s="84" t="s">
        <v>34</v>
      </c>
      <c r="C124" s="76">
        <f>C123+C118</f>
        <v>1235</v>
      </c>
      <c r="D124" s="76">
        <f t="shared" ref="D124" si="14">D123+D118</f>
        <v>1260.76</v>
      </c>
      <c r="E124" s="76">
        <v>166</v>
      </c>
    </row>
    <row r="125" spans="1:5">
      <c r="A125" s="27"/>
      <c r="B125" s="28"/>
      <c r="C125" s="27"/>
      <c r="D125" s="29"/>
    </row>
    <row r="126" spans="1:5">
      <c r="A126" s="43" t="s">
        <v>79</v>
      </c>
      <c r="B126" s="43"/>
      <c r="C126" s="43" t="s">
        <v>45</v>
      </c>
      <c r="D126" s="43"/>
    </row>
    <row r="127" spans="1:5">
      <c r="A127" s="43" t="s">
        <v>16</v>
      </c>
      <c r="B127" s="43"/>
      <c r="C127" s="43" t="s">
        <v>5</v>
      </c>
      <c r="D127" s="43"/>
    </row>
    <row r="130" spans="1:5">
      <c r="A130" s="22"/>
      <c r="B130" s="34" t="s">
        <v>0</v>
      </c>
      <c r="C130" s="22" t="s">
        <v>1</v>
      </c>
      <c r="D130" s="22"/>
    </row>
    <row r="131" spans="1:5">
      <c r="A131" s="23"/>
      <c r="B131" s="24" t="s">
        <v>25</v>
      </c>
      <c r="C131" s="23"/>
      <c r="D131" s="23"/>
    </row>
    <row r="132" spans="1:5">
      <c r="A132" s="23"/>
      <c r="B132" s="24" t="s">
        <v>26</v>
      </c>
      <c r="C132" s="23"/>
      <c r="D132" s="23"/>
    </row>
    <row r="133" spans="1:5">
      <c r="A133" s="23"/>
      <c r="B133" s="24"/>
      <c r="C133" s="23"/>
      <c r="D133" s="23"/>
    </row>
    <row r="134" spans="1:5">
      <c r="A134" s="23"/>
      <c r="B134" s="153" t="s">
        <v>103</v>
      </c>
      <c r="C134" s="23"/>
      <c r="D134" s="23"/>
      <c r="E134" s="23"/>
    </row>
    <row r="135" spans="1:5" ht="15.75" thickBot="1">
      <c r="A135" s="23"/>
      <c r="B135" s="154" t="s">
        <v>9</v>
      </c>
      <c r="C135" s="23"/>
      <c r="D135" s="23"/>
      <c r="E135" s="23"/>
    </row>
    <row r="136" spans="1:5" ht="15.75" thickBot="1">
      <c r="A136" s="4" t="s">
        <v>2</v>
      </c>
      <c r="B136" s="26" t="s">
        <v>3</v>
      </c>
      <c r="C136" s="4" t="s">
        <v>6</v>
      </c>
      <c r="D136" s="4" t="s">
        <v>23</v>
      </c>
      <c r="E136" s="4" t="s">
        <v>4</v>
      </c>
    </row>
    <row r="137" spans="1:5" ht="15.75" thickBot="1">
      <c r="A137" s="48"/>
      <c r="B137" s="49" t="s">
        <v>27</v>
      </c>
      <c r="C137" s="50"/>
      <c r="D137" s="50"/>
      <c r="E137" s="51"/>
    </row>
    <row r="138" spans="1:5">
      <c r="A138" s="2">
        <v>1</v>
      </c>
      <c r="B138" s="128" t="s">
        <v>59</v>
      </c>
      <c r="C138" s="109">
        <v>250</v>
      </c>
      <c r="D138" s="129">
        <v>145.87</v>
      </c>
      <c r="E138" s="2">
        <v>30</v>
      </c>
    </row>
    <row r="139" spans="1:5">
      <c r="A139" s="1">
        <v>2</v>
      </c>
      <c r="B139" s="15" t="s">
        <v>60</v>
      </c>
      <c r="C139" s="16">
        <v>40</v>
      </c>
      <c r="D139" s="9">
        <v>168.42</v>
      </c>
      <c r="E139" s="1">
        <v>20</v>
      </c>
    </row>
    <row r="140" spans="1:5" ht="30">
      <c r="A140" s="1">
        <v>3</v>
      </c>
      <c r="B140" s="52" t="s">
        <v>61</v>
      </c>
      <c r="C140" s="120">
        <v>70</v>
      </c>
      <c r="D140" s="8">
        <v>207.9</v>
      </c>
      <c r="E140" s="1">
        <v>19</v>
      </c>
    </row>
    <row r="141" spans="1:5" ht="15.75" thickBot="1">
      <c r="A141" s="151">
        <v>4</v>
      </c>
      <c r="B141" s="59" t="s">
        <v>24</v>
      </c>
      <c r="C141" s="60">
        <v>207</v>
      </c>
      <c r="D141" s="56">
        <v>63.75</v>
      </c>
      <c r="E141" s="144">
        <v>7</v>
      </c>
    </row>
    <row r="142" spans="1:5" ht="15.75" thickBot="1">
      <c r="A142" s="4"/>
      <c r="B142" s="74" t="s">
        <v>14</v>
      </c>
      <c r="C142" s="57">
        <f>SUM(C138:C141)</f>
        <v>567</v>
      </c>
      <c r="D142" s="57">
        <f t="shared" ref="D142:E142" si="15">SUM(D138:D141)</f>
        <v>585.93999999999994</v>
      </c>
      <c r="E142" s="57">
        <f t="shared" si="15"/>
        <v>76</v>
      </c>
    </row>
    <row r="143" spans="1:5" ht="15.75" thickBot="1">
      <c r="A143" s="4"/>
      <c r="B143" s="73" t="s">
        <v>28</v>
      </c>
      <c r="C143" s="85"/>
      <c r="D143" s="71"/>
      <c r="E143" s="51"/>
    </row>
    <row r="144" spans="1:5">
      <c r="A144" s="2">
        <v>1</v>
      </c>
      <c r="B144" s="32" t="s">
        <v>62</v>
      </c>
      <c r="C144" s="101">
        <v>250</v>
      </c>
      <c r="D144" s="7">
        <v>138</v>
      </c>
      <c r="E144" s="2">
        <v>15</v>
      </c>
    </row>
    <row r="145" spans="1:5">
      <c r="A145" s="1">
        <v>2</v>
      </c>
      <c r="B145" s="52" t="s">
        <v>88</v>
      </c>
      <c r="C145" s="8">
        <v>100</v>
      </c>
      <c r="D145" s="8">
        <v>209.45</v>
      </c>
      <c r="E145" s="44">
        <v>57.2</v>
      </c>
    </row>
    <row r="146" spans="1:5">
      <c r="A146" s="1">
        <v>3</v>
      </c>
      <c r="B146" s="52" t="s">
        <v>51</v>
      </c>
      <c r="C146" s="111">
        <v>30</v>
      </c>
      <c r="D146" s="8">
        <v>17.23</v>
      </c>
      <c r="E146" s="44">
        <v>3</v>
      </c>
    </row>
    <row r="147" spans="1:5">
      <c r="A147" s="1">
        <v>4</v>
      </c>
      <c r="B147" s="104" t="s">
        <v>43</v>
      </c>
      <c r="C147" s="105">
        <v>180</v>
      </c>
      <c r="D147" s="45">
        <v>265.95999999999998</v>
      </c>
      <c r="E147" s="44">
        <v>9</v>
      </c>
    </row>
    <row r="148" spans="1:5">
      <c r="A148" s="1">
        <v>5</v>
      </c>
      <c r="B148" s="99" t="s">
        <v>90</v>
      </c>
      <c r="C148" s="103">
        <v>200</v>
      </c>
      <c r="D148" s="11">
        <v>112</v>
      </c>
      <c r="E148" s="44">
        <v>14</v>
      </c>
    </row>
    <row r="149" spans="1:5">
      <c r="A149" s="1">
        <v>6</v>
      </c>
      <c r="B149" s="15" t="s">
        <v>31</v>
      </c>
      <c r="C149" s="16">
        <v>70</v>
      </c>
      <c r="D149" s="9">
        <v>164.08</v>
      </c>
      <c r="E149" s="44">
        <v>5.25</v>
      </c>
    </row>
    <row r="150" spans="1:5" ht="15.75" thickBot="1">
      <c r="A150" s="30">
        <v>7</v>
      </c>
      <c r="B150" s="15" t="s">
        <v>32</v>
      </c>
      <c r="C150" s="16">
        <v>30</v>
      </c>
      <c r="D150" s="9">
        <v>59.43</v>
      </c>
      <c r="E150" s="44">
        <v>1.6</v>
      </c>
    </row>
    <row r="151" spans="1:5" ht="15.75" thickBot="1">
      <c r="A151" s="48"/>
      <c r="B151" s="72" t="s">
        <v>7</v>
      </c>
      <c r="C151" s="71">
        <f>SUM(C143:C150)</f>
        <v>860</v>
      </c>
      <c r="D151" s="71">
        <f>SUM(D143:D150)</f>
        <v>966.15</v>
      </c>
      <c r="E151" s="71">
        <f>SUM(E143:E150)</f>
        <v>105.05</v>
      </c>
    </row>
    <row r="152" spans="1:5" ht="15.75" thickBot="1">
      <c r="A152" s="77"/>
      <c r="B152" s="75" t="s">
        <v>34</v>
      </c>
      <c r="C152" s="76">
        <f>C151+C142</f>
        <v>1427</v>
      </c>
      <c r="D152" s="76">
        <f>D151+D142</f>
        <v>1552.09</v>
      </c>
      <c r="E152" s="76">
        <v>166</v>
      </c>
    </row>
    <row r="153" spans="1:5" ht="15.75" thickBot="1">
      <c r="A153" s="64"/>
      <c r="B153" s="25" t="s">
        <v>29</v>
      </c>
      <c r="C153" s="23"/>
      <c r="D153" s="23"/>
      <c r="E153" s="65"/>
    </row>
    <row r="154" spans="1:5" ht="15.75" thickBot="1">
      <c r="A154" s="77"/>
      <c r="B154" s="73" t="s">
        <v>33</v>
      </c>
      <c r="C154" s="66"/>
      <c r="D154" s="50"/>
      <c r="E154" s="51"/>
    </row>
    <row r="155" spans="1:5">
      <c r="A155" s="2">
        <v>1</v>
      </c>
      <c r="B155" s="5" t="s">
        <v>52</v>
      </c>
      <c r="C155" s="6">
        <v>200</v>
      </c>
      <c r="D155" s="6">
        <v>90.88</v>
      </c>
      <c r="E155" s="39">
        <v>15</v>
      </c>
    </row>
    <row r="156" spans="1:5">
      <c r="A156" s="1">
        <v>2</v>
      </c>
      <c r="B156" s="52" t="s">
        <v>116</v>
      </c>
      <c r="C156" s="8">
        <v>100</v>
      </c>
      <c r="D156" s="8">
        <v>181.2</v>
      </c>
      <c r="E156" s="44">
        <v>55</v>
      </c>
    </row>
    <row r="157" spans="1:5">
      <c r="A157" s="1">
        <v>3</v>
      </c>
      <c r="B157" s="104" t="s">
        <v>43</v>
      </c>
      <c r="C157" s="105">
        <v>180</v>
      </c>
      <c r="D157" s="45">
        <v>265.85000000000002</v>
      </c>
      <c r="E157" s="44">
        <v>9</v>
      </c>
    </row>
    <row r="158" spans="1:5">
      <c r="A158" s="1">
        <v>4</v>
      </c>
      <c r="B158" s="99" t="s">
        <v>90</v>
      </c>
      <c r="C158" s="103">
        <v>200</v>
      </c>
      <c r="D158" s="11">
        <v>112</v>
      </c>
      <c r="E158" s="44">
        <v>14</v>
      </c>
    </row>
    <row r="159" spans="1:5">
      <c r="A159" s="1">
        <v>5</v>
      </c>
      <c r="B159" s="15" t="s">
        <v>31</v>
      </c>
      <c r="C159" s="16">
        <v>70</v>
      </c>
      <c r="D159" s="9">
        <v>164.08</v>
      </c>
      <c r="E159" s="44">
        <v>5.25</v>
      </c>
    </row>
    <row r="160" spans="1:5" ht="15.75" thickBot="1">
      <c r="A160" s="1">
        <v>6</v>
      </c>
      <c r="B160" s="15" t="s">
        <v>32</v>
      </c>
      <c r="C160" s="16">
        <v>30</v>
      </c>
      <c r="D160" s="9">
        <v>59.43</v>
      </c>
      <c r="E160" s="44">
        <v>1.6</v>
      </c>
    </row>
    <row r="161" spans="1:5" ht="15.75" thickBot="1">
      <c r="A161" s="71"/>
      <c r="B161" s="72" t="s">
        <v>7</v>
      </c>
      <c r="C161" s="71">
        <f t="shared" ref="C161:D161" si="16">SUM(C155:C160)</f>
        <v>780</v>
      </c>
      <c r="D161" s="71">
        <f t="shared" si="16"/>
        <v>873.44</v>
      </c>
      <c r="E161" s="4">
        <f>SUM(E155:E160)</f>
        <v>99.85</v>
      </c>
    </row>
    <row r="162" spans="1:5" ht="15.75" thickBot="1">
      <c r="A162" s="78"/>
      <c r="B162" s="73" t="s">
        <v>8</v>
      </c>
      <c r="C162" s="79"/>
      <c r="D162" s="80"/>
      <c r="E162" s="68"/>
    </row>
    <row r="163" spans="1:5">
      <c r="A163" s="6">
        <v>1</v>
      </c>
      <c r="B163" s="5" t="s">
        <v>57</v>
      </c>
      <c r="C163" s="6">
        <v>200</v>
      </c>
      <c r="D163" s="6">
        <v>136</v>
      </c>
      <c r="E163" s="123">
        <v>21</v>
      </c>
    </row>
    <row r="164" spans="1:5" ht="30">
      <c r="A164" s="3">
        <v>2</v>
      </c>
      <c r="B164" s="52" t="s">
        <v>61</v>
      </c>
      <c r="C164" s="120">
        <v>70</v>
      </c>
      <c r="D164" s="8">
        <v>207.9</v>
      </c>
      <c r="E164" s="1">
        <v>19</v>
      </c>
    </row>
    <row r="165" spans="1:5" ht="15.75" thickBot="1">
      <c r="A165" s="11">
        <v>3</v>
      </c>
      <c r="B165" s="10" t="s">
        <v>53</v>
      </c>
      <c r="C165" s="11">
        <v>130</v>
      </c>
      <c r="D165" s="56">
        <v>75.599999999999994</v>
      </c>
      <c r="E165" s="81" t="s">
        <v>112</v>
      </c>
    </row>
    <row r="166" spans="1:5" ht="15.75" thickBot="1">
      <c r="A166" s="82"/>
      <c r="B166" s="72" t="s">
        <v>15</v>
      </c>
      <c r="C166" s="71">
        <f>SUM(C163:C165)</f>
        <v>400</v>
      </c>
      <c r="D166" s="71">
        <f t="shared" ref="D166:E166" si="17">D165+D164+D163</f>
        <v>419.5</v>
      </c>
      <c r="E166" s="71">
        <f t="shared" si="17"/>
        <v>70</v>
      </c>
    </row>
    <row r="167" spans="1:5" ht="15.75" thickBot="1">
      <c r="A167" s="83"/>
      <c r="B167" s="84" t="s">
        <v>34</v>
      </c>
      <c r="C167" s="76">
        <f>C166+C161</f>
        <v>1180</v>
      </c>
      <c r="D167" s="76">
        <f t="shared" ref="D167:E167" si="18">D166+D161</f>
        <v>1292.94</v>
      </c>
      <c r="E167" s="76">
        <f t="shared" si="18"/>
        <v>169.85</v>
      </c>
    </row>
    <row r="168" spans="1:5">
      <c r="A168" s="27"/>
      <c r="B168" s="28"/>
      <c r="C168" s="27"/>
      <c r="D168" s="29"/>
    </row>
    <row r="169" spans="1:5">
      <c r="A169" s="43" t="s">
        <v>63</v>
      </c>
      <c r="B169" s="43"/>
      <c r="C169" s="43" t="s">
        <v>45</v>
      </c>
      <c r="D169" s="43"/>
    </row>
    <row r="170" spans="1:5">
      <c r="A170" s="43" t="s">
        <v>16</v>
      </c>
      <c r="B170" s="43"/>
      <c r="C170" s="43" t="s">
        <v>5</v>
      </c>
      <c r="D170" s="43"/>
    </row>
    <row r="173" spans="1:5">
      <c r="A173" s="22"/>
      <c r="B173" s="34" t="s">
        <v>0</v>
      </c>
      <c r="C173" s="22" t="s">
        <v>1</v>
      </c>
      <c r="D173" s="22"/>
    </row>
    <row r="174" spans="1:5">
      <c r="A174" s="23"/>
      <c r="B174" s="24" t="s">
        <v>25</v>
      </c>
      <c r="C174" s="23"/>
      <c r="D174" s="23"/>
    </row>
    <row r="175" spans="1:5">
      <c r="A175" s="23"/>
      <c r="B175" s="24" t="s">
        <v>26</v>
      </c>
      <c r="C175" s="23"/>
      <c r="D175" s="23"/>
    </row>
    <row r="176" spans="1:5">
      <c r="A176" s="23"/>
      <c r="B176" s="24"/>
      <c r="C176" s="23"/>
      <c r="D176" s="23"/>
    </row>
    <row r="177" spans="1:5">
      <c r="A177" s="23"/>
      <c r="B177" s="24" t="s">
        <v>117</v>
      </c>
      <c r="C177" s="23"/>
      <c r="D177" s="23"/>
      <c r="E177" s="23"/>
    </row>
    <row r="178" spans="1:5" ht="15.75" thickBot="1">
      <c r="A178" s="23"/>
      <c r="B178" s="25" t="s">
        <v>9</v>
      </c>
      <c r="C178" s="23"/>
      <c r="D178" s="23"/>
      <c r="E178" s="23"/>
    </row>
    <row r="179" spans="1:5" ht="15.75" thickBot="1">
      <c r="A179" s="4" t="s">
        <v>2</v>
      </c>
      <c r="B179" s="26" t="s">
        <v>3</v>
      </c>
      <c r="C179" s="4" t="s">
        <v>6</v>
      </c>
      <c r="D179" s="4" t="s">
        <v>23</v>
      </c>
      <c r="E179" s="4" t="s">
        <v>4</v>
      </c>
    </row>
    <row r="180" spans="1:5" ht="15.75" thickBot="1">
      <c r="A180" s="48"/>
      <c r="B180" s="49" t="s">
        <v>27</v>
      </c>
      <c r="C180" s="50"/>
      <c r="D180" s="50"/>
      <c r="E180" s="51"/>
    </row>
    <row r="181" spans="1:5">
      <c r="A181" s="2">
        <v>1</v>
      </c>
      <c r="B181" s="63" t="s">
        <v>105</v>
      </c>
      <c r="C181" s="7">
        <v>250</v>
      </c>
      <c r="D181" s="6">
        <v>246.62</v>
      </c>
      <c r="E181" s="39">
        <v>33</v>
      </c>
    </row>
    <row r="182" spans="1:5">
      <c r="A182" s="1">
        <v>2</v>
      </c>
      <c r="B182" s="14" t="s">
        <v>30</v>
      </c>
      <c r="C182" s="69">
        <v>20</v>
      </c>
      <c r="D182" s="3">
        <v>70</v>
      </c>
      <c r="E182" s="44">
        <v>24</v>
      </c>
    </row>
    <row r="183" spans="1:5">
      <c r="A183" s="1">
        <v>3</v>
      </c>
      <c r="B183" s="15" t="s">
        <v>17</v>
      </c>
      <c r="C183" s="16">
        <v>30</v>
      </c>
      <c r="D183" s="9">
        <v>78.510000000000005</v>
      </c>
      <c r="E183" s="44">
        <v>3</v>
      </c>
    </row>
    <row r="184" spans="1:5">
      <c r="A184" s="1">
        <v>4</v>
      </c>
      <c r="B184" s="99" t="s">
        <v>72</v>
      </c>
      <c r="C184" s="11">
        <v>30</v>
      </c>
      <c r="D184" s="11">
        <v>197.07</v>
      </c>
      <c r="E184" s="44">
        <v>10</v>
      </c>
    </row>
    <row r="185" spans="1:5" ht="15.75" thickBot="1">
      <c r="A185" s="151">
        <v>5</v>
      </c>
      <c r="B185" s="59" t="s">
        <v>24</v>
      </c>
      <c r="C185" s="60">
        <v>207</v>
      </c>
      <c r="D185" s="56">
        <v>63.75</v>
      </c>
      <c r="E185" s="144">
        <v>7</v>
      </c>
    </row>
    <row r="186" spans="1:5" ht="15.75" thickBot="1">
      <c r="A186" s="4"/>
      <c r="B186" s="74" t="s">
        <v>14</v>
      </c>
      <c r="C186" s="57">
        <f>SUM(C181:C185)</f>
        <v>537</v>
      </c>
      <c r="D186" s="57">
        <f t="shared" ref="D186:E186" si="19">SUM(D181:D185)</f>
        <v>655.95</v>
      </c>
      <c r="E186" s="57">
        <f t="shared" si="19"/>
        <v>77</v>
      </c>
    </row>
    <row r="187" spans="1:5" ht="15.75" thickBot="1">
      <c r="A187" s="4"/>
      <c r="B187" s="73" t="s">
        <v>28</v>
      </c>
      <c r="C187" s="85"/>
      <c r="D187" s="71"/>
      <c r="E187" s="51"/>
    </row>
    <row r="188" spans="1:5">
      <c r="A188" s="2">
        <v>1</v>
      </c>
      <c r="B188" s="52" t="s">
        <v>70</v>
      </c>
      <c r="C188" s="8">
        <v>250</v>
      </c>
      <c r="D188" s="8">
        <v>136.07</v>
      </c>
      <c r="E188" s="1">
        <v>16</v>
      </c>
    </row>
    <row r="189" spans="1:5">
      <c r="A189" s="1">
        <v>2</v>
      </c>
      <c r="B189" s="131" t="s">
        <v>92</v>
      </c>
      <c r="C189" s="132">
        <v>100</v>
      </c>
      <c r="D189" s="54">
        <v>189.52</v>
      </c>
      <c r="E189" s="44">
        <v>59</v>
      </c>
    </row>
    <row r="190" spans="1:5">
      <c r="A190" s="1">
        <v>3</v>
      </c>
      <c r="B190" s="42" t="s">
        <v>19</v>
      </c>
      <c r="C190" s="45">
        <v>180</v>
      </c>
      <c r="D190" s="54">
        <v>244.49</v>
      </c>
      <c r="E190" s="44">
        <v>12</v>
      </c>
    </row>
    <row r="191" spans="1:5">
      <c r="A191" s="1">
        <v>4</v>
      </c>
      <c r="B191" s="53" t="s">
        <v>93</v>
      </c>
      <c r="C191" s="9">
        <v>200</v>
      </c>
      <c r="D191" s="9">
        <v>91.97</v>
      </c>
      <c r="E191" s="44">
        <v>15</v>
      </c>
    </row>
    <row r="192" spans="1:5">
      <c r="A192" s="1">
        <v>5</v>
      </c>
      <c r="B192" s="15" t="s">
        <v>31</v>
      </c>
      <c r="C192" s="16">
        <v>70</v>
      </c>
      <c r="D192" s="9">
        <v>164.08</v>
      </c>
      <c r="E192" s="44">
        <v>4.7</v>
      </c>
    </row>
    <row r="193" spans="1:5" ht="15.75" thickBot="1">
      <c r="A193" s="30">
        <v>7</v>
      </c>
      <c r="B193" s="15" t="s">
        <v>32</v>
      </c>
      <c r="C193" s="16">
        <v>30</v>
      </c>
      <c r="D193" s="9">
        <v>59.43</v>
      </c>
      <c r="E193" s="44">
        <v>1.6</v>
      </c>
    </row>
    <row r="194" spans="1:5" ht="15.75" thickBot="1">
      <c r="A194" s="48"/>
      <c r="B194" s="72" t="s">
        <v>7</v>
      </c>
      <c r="C194" s="71">
        <f>SUM(C187:C193)</f>
        <v>830</v>
      </c>
      <c r="D194" s="71">
        <f>SUM(D187:D193)</f>
        <v>885.56000000000006</v>
      </c>
      <c r="E194" s="71">
        <f>SUM(E187:E193)</f>
        <v>108.3</v>
      </c>
    </row>
    <row r="195" spans="1:5" ht="15.75" thickBot="1">
      <c r="A195" s="77"/>
      <c r="B195" s="75" t="s">
        <v>34</v>
      </c>
      <c r="C195" s="76">
        <f>C194+C186</f>
        <v>1367</v>
      </c>
      <c r="D195" s="76">
        <f>D194+D186</f>
        <v>1541.5100000000002</v>
      </c>
      <c r="E195" s="76">
        <v>166</v>
      </c>
    </row>
    <row r="196" spans="1:5" ht="15.75" thickBot="1">
      <c r="A196" s="64"/>
      <c r="B196" s="25" t="s">
        <v>29</v>
      </c>
      <c r="C196" s="23"/>
      <c r="D196" s="23"/>
      <c r="E196" s="65"/>
    </row>
    <row r="197" spans="1:5" ht="15.75" thickBot="1">
      <c r="A197" s="77"/>
      <c r="B197" s="73" t="s">
        <v>33</v>
      </c>
      <c r="C197" s="66"/>
      <c r="D197" s="50"/>
      <c r="E197" s="51"/>
    </row>
    <row r="198" spans="1:5">
      <c r="A198" s="2">
        <v>1</v>
      </c>
      <c r="B198" s="5" t="s">
        <v>70</v>
      </c>
      <c r="C198" s="6">
        <v>250</v>
      </c>
      <c r="D198" s="6">
        <v>136.07</v>
      </c>
      <c r="E198" s="39">
        <v>16</v>
      </c>
    </row>
    <row r="199" spans="1:5">
      <c r="A199" s="1">
        <v>2</v>
      </c>
      <c r="B199" s="131" t="s">
        <v>71</v>
      </c>
      <c r="C199" s="132">
        <v>100</v>
      </c>
      <c r="D199" s="54">
        <v>195.59</v>
      </c>
      <c r="E199" s="44">
        <v>50</v>
      </c>
    </row>
    <row r="200" spans="1:5">
      <c r="A200" s="1">
        <v>3</v>
      </c>
      <c r="B200" s="37" t="s">
        <v>18</v>
      </c>
      <c r="C200" s="3">
        <v>30</v>
      </c>
      <c r="D200" s="3">
        <v>17.23</v>
      </c>
      <c r="E200" s="44">
        <v>3</v>
      </c>
    </row>
    <row r="201" spans="1:5">
      <c r="A201" s="1">
        <v>4</v>
      </c>
      <c r="B201" s="42" t="s">
        <v>19</v>
      </c>
      <c r="C201" s="45">
        <v>180</v>
      </c>
      <c r="D201" s="54">
        <v>244.49</v>
      </c>
      <c r="E201" s="44">
        <v>12</v>
      </c>
    </row>
    <row r="202" spans="1:5">
      <c r="A202" s="1">
        <v>5</v>
      </c>
      <c r="B202" s="53" t="s">
        <v>93</v>
      </c>
      <c r="C202" s="9">
        <v>200</v>
      </c>
      <c r="D202" s="9">
        <v>91.97</v>
      </c>
      <c r="E202" s="44">
        <v>15</v>
      </c>
    </row>
    <row r="203" spans="1:5">
      <c r="A203" s="1">
        <v>6</v>
      </c>
      <c r="B203" s="10" t="s">
        <v>31</v>
      </c>
      <c r="C203" s="9">
        <v>50</v>
      </c>
      <c r="D203" s="9">
        <v>117.2</v>
      </c>
      <c r="E203" s="44">
        <v>3.4</v>
      </c>
    </row>
    <row r="204" spans="1:5" ht="15.75" thickBot="1">
      <c r="A204" s="38">
        <v>7</v>
      </c>
      <c r="B204" s="10" t="s">
        <v>32</v>
      </c>
      <c r="C204" s="11">
        <v>20</v>
      </c>
      <c r="D204" s="11">
        <v>39.619999999999997</v>
      </c>
      <c r="E204" s="44">
        <v>1.6</v>
      </c>
    </row>
    <row r="205" spans="1:5" ht="15.75" thickBot="1">
      <c r="A205" s="71"/>
      <c r="B205" s="72" t="s">
        <v>7</v>
      </c>
      <c r="C205" s="71">
        <f t="shared" ref="C205:D205" si="20">SUM(C198:C204)</f>
        <v>830</v>
      </c>
      <c r="D205" s="71">
        <f t="shared" si="20"/>
        <v>842.17000000000007</v>
      </c>
      <c r="E205" s="4">
        <f>SUM(E198:E204)</f>
        <v>101</v>
      </c>
    </row>
    <row r="206" spans="1:5" ht="15.75" thickBot="1">
      <c r="A206" s="78"/>
      <c r="B206" s="73" t="s">
        <v>8</v>
      </c>
      <c r="C206" s="79"/>
      <c r="D206" s="80"/>
      <c r="E206" s="68"/>
    </row>
    <row r="207" spans="1:5">
      <c r="A207" s="6">
        <v>1</v>
      </c>
      <c r="B207" s="32" t="s">
        <v>118</v>
      </c>
      <c r="C207" s="6">
        <v>75</v>
      </c>
      <c r="D207" s="6">
        <v>213.27</v>
      </c>
      <c r="E207" s="2">
        <v>15</v>
      </c>
    </row>
    <row r="208" spans="1:5">
      <c r="A208" s="3">
        <v>2</v>
      </c>
      <c r="B208" s="98" t="s">
        <v>47</v>
      </c>
      <c r="C208" s="8">
        <v>160</v>
      </c>
      <c r="D208" s="152">
        <v>75.2</v>
      </c>
      <c r="E208" s="30">
        <v>25</v>
      </c>
    </row>
    <row r="209" spans="1:5" ht="15.75" thickBot="1">
      <c r="A209" s="11">
        <v>3</v>
      </c>
      <c r="B209" s="52" t="s">
        <v>119</v>
      </c>
      <c r="C209" s="8">
        <v>200</v>
      </c>
      <c r="D209" s="8">
        <v>136</v>
      </c>
      <c r="E209" s="81" t="s">
        <v>74</v>
      </c>
    </row>
    <row r="210" spans="1:5" ht="15.75" thickBot="1">
      <c r="A210" s="82"/>
      <c r="B210" s="72" t="s">
        <v>15</v>
      </c>
      <c r="C210" s="71">
        <f>SUM(C207:C209)</f>
        <v>435</v>
      </c>
      <c r="D210" s="71">
        <f t="shared" ref="D210:E210" si="21">D209+D208+D207</f>
        <v>424.47</v>
      </c>
      <c r="E210" s="71">
        <f t="shared" si="21"/>
        <v>65</v>
      </c>
    </row>
    <row r="211" spans="1:5" ht="15.75" thickBot="1">
      <c r="A211" s="83"/>
      <c r="B211" s="84" t="s">
        <v>34</v>
      </c>
      <c r="C211" s="76">
        <f>C210+C205</f>
        <v>1265</v>
      </c>
      <c r="D211" s="76">
        <f t="shared" ref="D211" si="22">D210+D205</f>
        <v>1266.6400000000001</v>
      </c>
      <c r="E211" s="76">
        <v>166</v>
      </c>
    </row>
    <row r="212" spans="1:5">
      <c r="A212" s="27"/>
      <c r="B212" s="28"/>
      <c r="C212" s="27"/>
      <c r="D212" s="29"/>
    </row>
    <row r="213" spans="1:5">
      <c r="A213" s="43" t="s">
        <v>63</v>
      </c>
      <c r="B213" s="43"/>
      <c r="C213" s="43" t="s">
        <v>45</v>
      </c>
      <c r="D213" s="43"/>
    </row>
    <row r="214" spans="1:5">
      <c r="A214" s="43" t="s">
        <v>16</v>
      </c>
      <c r="B214" s="43"/>
      <c r="C214" s="43" t="s">
        <v>5</v>
      </c>
      <c r="D21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abSelected="1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2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3" t="s">
        <v>75</v>
      </c>
      <c r="C6" s="23"/>
      <c r="D6" s="23"/>
      <c r="E6" s="23"/>
    </row>
    <row r="7" spans="1:6" ht="15.75" thickBot="1">
      <c r="A7" s="23"/>
      <c r="B7" s="154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94</v>
      </c>
      <c r="C10" s="7">
        <v>250</v>
      </c>
      <c r="D10" s="6">
        <v>295.89999999999998</v>
      </c>
      <c r="E10" s="39">
        <v>39</v>
      </c>
    </row>
    <row r="11" spans="1:6">
      <c r="A11" s="1">
        <v>2</v>
      </c>
      <c r="B11" s="14" t="s">
        <v>30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 ht="15.75" thickBot="1">
      <c r="A13" s="1">
        <v>4</v>
      </c>
      <c r="B13" s="52" t="s">
        <v>39</v>
      </c>
      <c r="C13" s="8">
        <v>200</v>
      </c>
      <c r="D13" s="8">
        <v>127.51</v>
      </c>
      <c r="E13" s="44">
        <v>13.2</v>
      </c>
    </row>
    <row r="14" spans="1:6" ht="15.75" thickBot="1">
      <c r="A14" s="4"/>
      <c r="B14" s="13" t="s">
        <v>14</v>
      </c>
      <c r="C14" s="70">
        <f>SUM(C10:C13)</f>
        <v>500</v>
      </c>
      <c r="D14" s="36">
        <f>SUM(D10:D13)</f>
        <v>571.91999999999996</v>
      </c>
      <c r="E14" s="55">
        <f>E10+E11+E12+E13</f>
        <v>79.2</v>
      </c>
    </row>
    <row r="15" spans="1:6" ht="15.75" thickBot="1">
      <c r="A15" s="17"/>
      <c r="B15" s="18" t="s">
        <v>12</v>
      </c>
      <c r="C15" s="19"/>
      <c r="D15" s="97"/>
      <c r="E15" s="20"/>
    </row>
    <row r="16" spans="1:6">
      <c r="A16" s="2">
        <v>1</v>
      </c>
      <c r="B16" s="32" t="s">
        <v>42</v>
      </c>
      <c r="C16" s="101">
        <v>200</v>
      </c>
      <c r="D16" s="7">
        <v>77.17</v>
      </c>
      <c r="E16" s="39">
        <v>14</v>
      </c>
    </row>
    <row r="17" spans="1:5">
      <c r="A17" s="1">
        <v>2</v>
      </c>
      <c r="B17" s="102" t="s">
        <v>78</v>
      </c>
      <c r="C17" s="103">
        <v>100</v>
      </c>
      <c r="D17" s="11">
        <v>260.63</v>
      </c>
      <c r="E17" s="44">
        <v>51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3</v>
      </c>
    </row>
    <row r="19" spans="1:5">
      <c r="A19" s="1">
        <v>4</v>
      </c>
      <c r="B19" s="104" t="s">
        <v>43</v>
      </c>
      <c r="C19" s="105">
        <v>180</v>
      </c>
      <c r="D19" s="45">
        <v>265.85000000000002</v>
      </c>
      <c r="E19" s="44">
        <v>9</v>
      </c>
    </row>
    <row r="20" spans="1:5">
      <c r="A20" s="1">
        <v>5</v>
      </c>
      <c r="B20" s="106" t="s">
        <v>44</v>
      </c>
      <c r="C20" s="9">
        <v>200</v>
      </c>
      <c r="D20" s="9">
        <v>80</v>
      </c>
      <c r="E20" s="44">
        <v>15</v>
      </c>
    </row>
    <row r="21" spans="1:5">
      <c r="A21" s="1">
        <v>6</v>
      </c>
      <c r="B21" s="10" t="s">
        <v>31</v>
      </c>
      <c r="C21" s="9">
        <v>50</v>
      </c>
      <c r="D21" s="9">
        <v>117.2</v>
      </c>
      <c r="E21" s="44">
        <v>4</v>
      </c>
    </row>
    <row r="22" spans="1:5" ht="15.75" thickBot="1">
      <c r="A22" s="1">
        <v>7</v>
      </c>
      <c r="B22" s="10" t="s">
        <v>32</v>
      </c>
      <c r="C22" s="11">
        <v>20</v>
      </c>
      <c r="D22" s="11">
        <v>39.619999999999997</v>
      </c>
      <c r="E22" s="44">
        <v>2</v>
      </c>
    </row>
    <row r="23" spans="1:5" ht="15.75" thickBot="1">
      <c r="A23" s="12"/>
      <c r="B23" s="13" t="s">
        <v>7</v>
      </c>
      <c r="C23" s="70">
        <f>SUM(C16:C22)</f>
        <v>780</v>
      </c>
      <c r="D23" s="36">
        <f t="shared" ref="D23:E23" si="0">SUM(D16:D22)</f>
        <v>857.70000000000016</v>
      </c>
      <c r="E23" s="55">
        <f t="shared" si="0"/>
        <v>98</v>
      </c>
    </row>
    <row r="24" spans="1:5">
      <c r="A24" s="27"/>
      <c r="B24" s="28"/>
      <c r="C24" s="27"/>
      <c r="D24" s="29"/>
    </row>
    <row r="25" spans="1:5">
      <c r="A25" s="43" t="s">
        <v>79</v>
      </c>
      <c r="B25" s="43"/>
      <c r="C25" s="43" t="s">
        <v>45</v>
      </c>
      <c r="D25" s="43"/>
    </row>
    <row r="26" spans="1:5">
      <c r="A26" s="43" t="s">
        <v>16</v>
      </c>
      <c r="B26" s="43"/>
      <c r="C26" s="43" t="s">
        <v>5</v>
      </c>
      <c r="D26" s="43"/>
    </row>
    <row r="28" spans="1:5">
      <c r="A28" s="107"/>
      <c r="B28" s="107"/>
      <c r="C28" s="107"/>
      <c r="D28" s="107"/>
    </row>
    <row r="29" spans="1:5">
      <c r="A29" s="22"/>
      <c r="B29" s="34" t="s">
        <v>0</v>
      </c>
      <c r="C29" s="22" t="s">
        <v>1</v>
      </c>
      <c r="D29" s="22"/>
    </row>
    <row r="30" spans="1:5">
      <c r="A30" s="23"/>
      <c r="B30" s="24" t="s">
        <v>10</v>
      </c>
      <c r="C30" s="23"/>
      <c r="D30" s="23"/>
    </row>
    <row r="31" spans="1:5">
      <c r="A31" s="23"/>
      <c r="B31" s="24" t="s">
        <v>40</v>
      </c>
      <c r="C31" s="23"/>
      <c r="D31" s="23"/>
    </row>
    <row r="32" spans="1:5">
      <c r="A32" s="23"/>
      <c r="B32" s="24"/>
      <c r="C32" s="23"/>
      <c r="D32" s="23"/>
    </row>
    <row r="33" spans="1:5">
      <c r="A33" s="23"/>
      <c r="B33" s="153" t="s">
        <v>80</v>
      </c>
      <c r="C33" s="23"/>
      <c r="D33" s="23"/>
      <c r="E33" s="23"/>
    </row>
    <row r="34" spans="1:5" ht="15.75" thickBot="1">
      <c r="A34" s="23"/>
      <c r="B34" s="154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17"/>
      <c r="B36" s="18" t="s">
        <v>11</v>
      </c>
      <c r="C36" s="19"/>
      <c r="D36" s="19"/>
      <c r="E36" s="20"/>
    </row>
    <row r="37" spans="1:5">
      <c r="A37" s="2">
        <v>1</v>
      </c>
      <c r="B37" s="108" t="s">
        <v>46</v>
      </c>
      <c r="C37" s="109">
        <v>100</v>
      </c>
      <c r="D37" s="6">
        <v>205</v>
      </c>
      <c r="E37" s="39">
        <v>36</v>
      </c>
    </row>
    <row r="38" spans="1:5">
      <c r="A38" s="1">
        <v>2</v>
      </c>
      <c r="B38" s="10" t="s">
        <v>98</v>
      </c>
      <c r="C38" s="11">
        <v>30</v>
      </c>
      <c r="D38" s="11">
        <v>75</v>
      </c>
      <c r="E38" s="44">
        <v>9</v>
      </c>
    </row>
    <row r="39" spans="1:5">
      <c r="A39" s="1">
        <v>3</v>
      </c>
      <c r="B39" s="10" t="s">
        <v>47</v>
      </c>
      <c r="C39" s="11">
        <v>160</v>
      </c>
      <c r="D39" s="11">
        <v>71.040000000000006</v>
      </c>
      <c r="E39" s="44">
        <v>23</v>
      </c>
    </row>
    <row r="40" spans="1:5">
      <c r="A40" s="1">
        <v>4</v>
      </c>
      <c r="B40" s="15" t="s">
        <v>65</v>
      </c>
      <c r="C40" s="110">
        <v>40</v>
      </c>
      <c r="D40" s="9">
        <v>168.42</v>
      </c>
      <c r="E40" s="44">
        <v>12</v>
      </c>
    </row>
    <row r="41" spans="1:5" ht="15.75" thickBot="1">
      <c r="A41" s="1">
        <v>5</v>
      </c>
      <c r="B41" s="10" t="s">
        <v>48</v>
      </c>
      <c r="C41" s="11">
        <v>200</v>
      </c>
      <c r="D41" s="11">
        <v>63.75</v>
      </c>
      <c r="E41" s="44">
        <v>3</v>
      </c>
    </row>
    <row r="42" spans="1:5" ht="15.75" thickBot="1">
      <c r="A42" s="4"/>
      <c r="B42" s="13" t="s">
        <v>14</v>
      </c>
      <c r="C42" s="70">
        <f>SUM(C37:C41)</f>
        <v>530</v>
      </c>
      <c r="D42" s="70">
        <f t="shared" ref="D42:E42" si="1">SUM(D37:D41)</f>
        <v>583.21</v>
      </c>
      <c r="E42" s="55">
        <f t="shared" si="1"/>
        <v>83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49</v>
      </c>
      <c r="C44" s="6">
        <v>200</v>
      </c>
      <c r="D44" s="6">
        <v>120.71</v>
      </c>
      <c r="E44" s="39">
        <v>10</v>
      </c>
    </row>
    <row r="45" spans="1:5" ht="30">
      <c r="A45" s="1">
        <v>2</v>
      </c>
      <c r="B45" s="14" t="s">
        <v>82</v>
      </c>
      <c r="C45" s="111">
        <v>100</v>
      </c>
      <c r="D45" s="8">
        <v>192.79</v>
      </c>
      <c r="E45" s="44">
        <v>55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66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31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32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2">SUM(D44:D49)</f>
        <v>832.23</v>
      </c>
      <c r="E50" s="55">
        <f>SUM(E44:E49)</f>
        <v>99</v>
      </c>
    </row>
    <row r="51" spans="1:5">
      <c r="A51" s="27"/>
      <c r="B51" s="28"/>
      <c r="C51" s="27"/>
      <c r="D51" s="29"/>
    </row>
    <row r="52" spans="1:5">
      <c r="A52" s="43" t="s">
        <v>79</v>
      </c>
      <c r="B52" s="43"/>
      <c r="C52" s="43" t="s">
        <v>45</v>
      </c>
      <c r="D52" s="43"/>
    </row>
    <row r="53" spans="1:5">
      <c r="A53" s="43" t="s">
        <v>16</v>
      </c>
      <c r="B53" s="43"/>
      <c r="C53" s="43" t="s">
        <v>5</v>
      </c>
      <c r="D53" s="43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24" t="s">
        <v>40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3" t="s">
        <v>83</v>
      </c>
      <c r="C60" s="23"/>
      <c r="D60" s="23"/>
      <c r="E60" s="23"/>
    </row>
    <row r="61" spans="1:5" ht="15.75" thickBot="1">
      <c r="A61" s="23"/>
      <c r="B61" s="154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17"/>
      <c r="B63" s="18" t="s">
        <v>11</v>
      </c>
      <c r="C63" s="19"/>
      <c r="D63" s="19"/>
      <c r="E63" s="20"/>
    </row>
    <row r="64" spans="1:5">
      <c r="A64" s="2">
        <v>1</v>
      </c>
      <c r="B64" s="32" t="s">
        <v>84</v>
      </c>
      <c r="C64" s="7">
        <v>250</v>
      </c>
      <c r="D64" s="7">
        <v>400.26</v>
      </c>
      <c r="E64" s="39">
        <v>53</v>
      </c>
    </row>
    <row r="65" spans="1:5">
      <c r="A65" s="1">
        <v>2</v>
      </c>
      <c r="B65" s="112" t="s">
        <v>77</v>
      </c>
      <c r="C65" s="3">
        <v>60</v>
      </c>
      <c r="D65" s="3">
        <v>6.6</v>
      </c>
      <c r="E65" s="44">
        <v>18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67</v>
      </c>
      <c r="C67" s="8">
        <v>200</v>
      </c>
      <c r="D67" s="8">
        <v>78.069999999999993</v>
      </c>
      <c r="E67" s="44">
        <v>7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563.44000000000005</v>
      </c>
      <c r="E68" s="55">
        <f>SUM(E64:E67)</f>
        <v>81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85</v>
      </c>
      <c r="C70" s="6">
        <v>200</v>
      </c>
      <c r="D70" s="6">
        <v>115.17</v>
      </c>
      <c r="E70" s="39">
        <v>10</v>
      </c>
    </row>
    <row r="71" spans="1:5">
      <c r="A71" s="1">
        <v>2</v>
      </c>
      <c r="B71" s="137" t="s">
        <v>86</v>
      </c>
      <c r="C71" s="138">
        <v>100</v>
      </c>
      <c r="D71" s="139">
        <v>248.43</v>
      </c>
      <c r="E71" s="44">
        <v>45</v>
      </c>
    </row>
    <row r="72" spans="1:5">
      <c r="A72" s="1">
        <v>3</v>
      </c>
      <c r="B72" s="99" t="s">
        <v>50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68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31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32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802.6</v>
      </c>
      <c r="E76" s="55">
        <f>SUM(E70:E75)</f>
        <v>100</v>
      </c>
    </row>
    <row r="77" spans="1:5">
      <c r="A77" s="27"/>
      <c r="B77" s="28"/>
      <c r="C77" s="27"/>
      <c r="D77" s="29"/>
    </row>
    <row r="78" spans="1:5">
      <c r="A78" s="43" t="s">
        <v>79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7"/>
      <c r="B81" s="107"/>
      <c r="C81" s="107"/>
      <c r="D81" s="107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24" t="s">
        <v>40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3" t="s">
        <v>87</v>
      </c>
      <c r="C86" s="23"/>
      <c r="D86" s="23"/>
      <c r="E86" s="23"/>
    </row>
    <row r="87" spans="1:5" ht="15.75" thickBot="1">
      <c r="A87" s="23"/>
      <c r="B87" s="154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88</v>
      </c>
      <c r="C90" s="6">
        <v>100</v>
      </c>
      <c r="D90" s="6">
        <v>209.45</v>
      </c>
      <c r="E90" s="39">
        <v>57.2</v>
      </c>
    </row>
    <row r="91" spans="1:5">
      <c r="A91" s="1">
        <v>2</v>
      </c>
      <c r="B91" s="52" t="s">
        <v>51</v>
      </c>
      <c r="C91" s="111">
        <v>30</v>
      </c>
      <c r="D91" s="8">
        <v>17.23</v>
      </c>
      <c r="E91" s="44">
        <v>3</v>
      </c>
    </row>
    <row r="92" spans="1:5">
      <c r="A92" s="1">
        <v>3</v>
      </c>
      <c r="B92" s="104" t="s">
        <v>43</v>
      </c>
      <c r="C92" s="105">
        <v>180</v>
      </c>
      <c r="D92" s="45">
        <v>265.95999999999998</v>
      </c>
      <c r="E92" s="44">
        <v>9</v>
      </c>
    </row>
    <row r="93" spans="1:5">
      <c r="A93" s="1">
        <v>4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5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79.2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52</v>
      </c>
      <c r="C97" s="6">
        <v>200</v>
      </c>
      <c r="D97" s="6">
        <v>90.88</v>
      </c>
      <c r="E97" s="39">
        <v>14</v>
      </c>
    </row>
    <row r="98" spans="1:5">
      <c r="A98" s="1">
        <v>2</v>
      </c>
      <c r="B98" s="52" t="s">
        <v>89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43</v>
      </c>
      <c r="C99" s="105">
        <v>180</v>
      </c>
      <c r="D99" s="45">
        <v>265.85000000000002</v>
      </c>
      <c r="E99" s="44">
        <v>9</v>
      </c>
    </row>
    <row r="100" spans="1:5">
      <c r="A100" s="1">
        <v>4</v>
      </c>
      <c r="B100" s="99" t="s">
        <v>90</v>
      </c>
      <c r="C100" s="103">
        <v>200</v>
      </c>
      <c r="D100" s="11">
        <v>112</v>
      </c>
      <c r="E100" s="44">
        <v>14</v>
      </c>
    </row>
    <row r="101" spans="1:5">
      <c r="A101" s="1">
        <v>5</v>
      </c>
      <c r="B101" s="10" t="s">
        <v>31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32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98</v>
      </c>
    </row>
    <row r="104" spans="1:5">
      <c r="A104" s="27"/>
      <c r="B104" s="28"/>
      <c r="C104" s="27"/>
      <c r="D104" s="29"/>
    </row>
    <row r="105" spans="1:5">
      <c r="A105" s="43" t="s">
        <v>63</v>
      </c>
      <c r="B105" s="43"/>
      <c r="C105" s="43" t="s">
        <v>45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7"/>
      <c r="B108" s="107"/>
      <c r="C108" s="107"/>
      <c r="D108" s="107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24" t="s">
        <v>40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3" t="s">
        <v>120</v>
      </c>
      <c r="C113" s="23"/>
      <c r="D113" s="23"/>
      <c r="E113" s="23"/>
    </row>
    <row r="114" spans="1:5" ht="15.75" thickBot="1">
      <c r="A114" s="23"/>
      <c r="B114" s="154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105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30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72</v>
      </c>
      <c r="C120" s="11">
        <v>30</v>
      </c>
      <c r="D120" s="11">
        <v>197.07</v>
      </c>
      <c r="E120" s="44">
        <v>10</v>
      </c>
    </row>
    <row r="121" spans="1:5" ht="15.75" thickBot="1">
      <c r="A121" s="1">
        <v>5</v>
      </c>
      <c r="B121" s="52" t="s">
        <v>39</v>
      </c>
      <c r="C121" s="8">
        <v>200</v>
      </c>
      <c r="D121" s="100">
        <v>127.51</v>
      </c>
      <c r="E121" s="44">
        <v>13.2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83.2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70</v>
      </c>
      <c r="C124" s="6">
        <v>200</v>
      </c>
      <c r="D124" s="6">
        <v>103.71</v>
      </c>
      <c r="E124" s="39">
        <v>14</v>
      </c>
    </row>
    <row r="125" spans="1:5">
      <c r="A125" s="1">
        <v>2</v>
      </c>
      <c r="B125" s="131" t="s">
        <v>71</v>
      </c>
      <c r="C125" s="132">
        <v>100</v>
      </c>
      <c r="D125" s="54">
        <v>195.59</v>
      </c>
      <c r="E125" s="44">
        <v>50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93</v>
      </c>
      <c r="C128" s="9">
        <v>200</v>
      </c>
      <c r="D128" s="9">
        <v>91.97</v>
      </c>
      <c r="E128" s="44">
        <v>15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3.4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1.6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99</v>
      </c>
    </row>
    <row r="132" spans="1:5">
      <c r="A132" s="27"/>
      <c r="B132" s="28"/>
      <c r="C132" s="27"/>
      <c r="D132" s="29"/>
    </row>
    <row r="133" spans="1:5">
      <c r="A133" s="43" t="s">
        <v>63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2024-11-14T07:22:06Z</dcterms:modified>
</cp:coreProperties>
</file>