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000" windowHeight="9030"/>
  </bookViews>
  <sheets>
    <sheet name="лагерь 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9" i="1" l="1"/>
  <c r="F219" i="1"/>
  <c r="E219" i="1"/>
  <c r="D219" i="1"/>
  <c r="C219" i="1"/>
  <c r="B219" i="1"/>
  <c r="G207" i="1"/>
  <c r="F207" i="1"/>
  <c r="E207" i="1"/>
  <c r="D207" i="1"/>
  <c r="C207" i="1"/>
  <c r="B207" i="1"/>
  <c r="G192" i="1"/>
  <c r="F192" i="1"/>
  <c r="E192" i="1"/>
  <c r="D192" i="1"/>
  <c r="C192" i="1"/>
  <c r="B192" i="1"/>
  <c r="G181" i="1"/>
  <c r="F181" i="1"/>
  <c r="E181" i="1"/>
  <c r="D181" i="1"/>
  <c r="C181" i="1"/>
  <c r="B181" i="1"/>
  <c r="G166" i="1"/>
  <c r="F166" i="1"/>
  <c r="E166" i="1"/>
  <c r="D166" i="1"/>
  <c r="C166" i="1"/>
  <c r="B166" i="1"/>
  <c r="G154" i="1"/>
  <c r="F154" i="1"/>
  <c r="E154" i="1"/>
  <c r="D154" i="1"/>
  <c r="C154" i="1"/>
  <c r="B154" i="1"/>
  <c r="G137" i="1"/>
  <c r="F137" i="1"/>
  <c r="E137" i="1"/>
  <c r="D137" i="1"/>
  <c r="C137" i="1"/>
  <c r="B137" i="1"/>
  <c r="G125" i="1"/>
  <c r="F125" i="1"/>
  <c r="E125" i="1"/>
  <c r="D125" i="1"/>
  <c r="C125" i="1"/>
  <c r="B125" i="1"/>
  <c r="G110" i="1"/>
  <c r="F110" i="1"/>
  <c r="E110" i="1"/>
  <c r="E111" i="1" s="1"/>
  <c r="D110" i="1"/>
  <c r="D111" i="1" s="1"/>
  <c r="C110" i="1"/>
  <c r="C111" i="1" s="1"/>
  <c r="B110" i="1"/>
  <c r="B111" i="1" s="1"/>
  <c r="G99" i="1"/>
  <c r="F99" i="1"/>
  <c r="E99" i="1"/>
  <c r="D99" i="1"/>
  <c r="C99" i="1"/>
  <c r="B99" i="1"/>
  <c r="G84" i="1"/>
  <c r="F84" i="1"/>
  <c r="E84" i="1"/>
  <c r="D84" i="1"/>
  <c r="C84" i="1"/>
  <c r="B84" i="1"/>
  <c r="G72" i="1"/>
  <c r="F72" i="1"/>
  <c r="E72" i="1"/>
  <c r="D72" i="1"/>
  <c r="C72" i="1"/>
  <c r="B72" i="1"/>
  <c r="G56" i="1"/>
  <c r="F56" i="1"/>
  <c r="E56" i="1"/>
  <c r="D56" i="1"/>
  <c r="C56" i="1"/>
  <c r="B56" i="1"/>
  <c r="G45" i="1"/>
  <c r="F45" i="1"/>
  <c r="E45" i="1"/>
  <c r="D45" i="1"/>
  <c r="C45" i="1"/>
  <c r="B45" i="1"/>
  <c r="G29" i="1"/>
  <c r="F29" i="1"/>
  <c r="E29" i="1"/>
  <c r="D29" i="1"/>
  <c r="C29" i="1"/>
  <c r="B29" i="1"/>
  <c r="G16" i="1"/>
  <c r="F16" i="1"/>
  <c r="E16" i="1"/>
  <c r="D16" i="1"/>
  <c r="C16" i="1"/>
  <c r="B16" i="1"/>
  <c r="G85" i="1" l="1"/>
  <c r="C30" i="1"/>
  <c r="E30" i="1"/>
  <c r="G30" i="1"/>
  <c r="C57" i="1"/>
  <c r="E57" i="1"/>
  <c r="G57" i="1"/>
  <c r="C85" i="1"/>
  <c r="E85" i="1"/>
  <c r="B138" i="1"/>
  <c r="D138" i="1"/>
  <c r="F138" i="1"/>
  <c r="B167" i="1"/>
  <c r="D167" i="1"/>
  <c r="F167" i="1"/>
  <c r="B193" i="1"/>
  <c r="D193" i="1"/>
  <c r="F193" i="1"/>
  <c r="B220" i="1"/>
  <c r="D220" i="1"/>
  <c r="F220" i="1"/>
  <c r="B30" i="1"/>
  <c r="D30" i="1"/>
  <c r="F30" i="1"/>
  <c r="B57" i="1"/>
  <c r="D57" i="1"/>
  <c r="F57" i="1"/>
  <c r="B85" i="1"/>
  <c r="D85" i="1"/>
  <c r="G111" i="1"/>
  <c r="C138" i="1"/>
  <c r="E138" i="1"/>
  <c r="G138" i="1"/>
  <c r="C167" i="1"/>
  <c r="E167" i="1"/>
  <c r="G167" i="1"/>
  <c r="C193" i="1"/>
  <c r="E193" i="1"/>
  <c r="G193" i="1"/>
  <c r="C220" i="1"/>
  <c r="E220" i="1"/>
  <c r="G220" i="1"/>
</calcChain>
</file>

<file path=xl/sharedStrings.xml><?xml version="1.0" encoding="utf-8"?>
<sst xmlns="http://schemas.openxmlformats.org/spreadsheetml/2006/main" count="292" uniqueCount="83">
  <si>
    <t xml:space="preserve">Цикличное меню для организации питания детей </t>
  </si>
  <si>
    <t xml:space="preserve"> в каникулярное время в детском </t>
  </si>
  <si>
    <t>оздоровительном лагере МАОУ СОШ  № 47</t>
  </si>
  <si>
    <t>ИП Семенова Е.Г.</t>
  </si>
  <si>
    <t>Дата  28 мая 2025</t>
  </si>
  <si>
    <t>День  № 1</t>
  </si>
  <si>
    <t>Завтрак</t>
  </si>
  <si>
    <t>Рацион</t>
  </si>
  <si>
    <t>Выход (грамм)</t>
  </si>
  <si>
    <t>Белки</t>
  </si>
  <si>
    <t>Жиры</t>
  </si>
  <si>
    <t>Углев</t>
  </si>
  <si>
    <t>Ккал</t>
  </si>
  <si>
    <t>Цена</t>
  </si>
  <si>
    <t>Каша  молочная рисовая с маслом</t>
  </si>
  <si>
    <t>Сыр порционно</t>
  </si>
  <si>
    <t>Батон пшеничный</t>
  </si>
  <si>
    <t>Чай с сахаром и лимоном</t>
  </si>
  <si>
    <t>Фрукты свежие Мандарины (штука)</t>
  </si>
  <si>
    <t xml:space="preserve">Итого за завтрак </t>
  </si>
  <si>
    <t>Обед</t>
  </si>
  <si>
    <t>Овощи свежие порционно (огурцы)</t>
  </si>
  <si>
    <t>Щи с картофелем и капустой  со сметаной</t>
  </si>
  <si>
    <t>Биточки мясные "Особые"</t>
  </si>
  <si>
    <t>Соус томатный</t>
  </si>
  <si>
    <t>Каша гречневая рассыпчатая</t>
  </si>
  <si>
    <t>Компот из из быстрозамороженной ягоды (клубника)</t>
  </si>
  <si>
    <t>Хлеб пшеничный</t>
  </si>
  <si>
    <t>Хлеб ржаной</t>
  </si>
  <si>
    <t>Итого за обед</t>
  </si>
  <si>
    <t>Всего за день:</t>
  </si>
  <si>
    <t>Директор школы</t>
  </si>
  <si>
    <t>/Е.О. Галочкина/</t>
  </si>
  <si>
    <t>Технолог</t>
  </si>
  <si>
    <t>/О.А. Синицына/</t>
  </si>
  <si>
    <t>Дата 29 мая 2025</t>
  </si>
  <si>
    <t>День  № 2</t>
  </si>
  <si>
    <t xml:space="preserve">Запеканка творожная </t>
  </si>
  <si>
    <t>Повидло фруктовое</t>
  </si>
  <si>
    <t>Фрукты свежие Яблоко (штука)</t>
  </si>
  <si>
    <t>Суп картофельный с горохом</t>
  </si>
  <si>
    <t>Мясо, тушеное в кисло - сладком соусе (говядина)</t>
  </si>
  <si>
    <t>Макароны отварные</t>
  </si>
  <si>
    <t>Напиток витаминизированный</t>
  </si>
  <si>
    <t>Дата 30 мая 2025</t>
  </si>
  <si>
    <t>День  № 3</t>
  </si>
  <si>
    <t>Каша молочная пшенная маслом</t>
  </si>
  <si>
    <t>Фрукты свежие Мандарин (штука)</t>
  </si>
  <si>
    <t>Горячий шоколад с молоком</t>
  </si>
  <si>
    <t>Борщ  с картофелем и капустой со сметаной</t>
  </si>
  <si>
    <t>Плов домашний с птицей</t>
  </si>
  <si>
    <t>Компот из сухофруктов (курага)</t>
  </si>
  <si>
    <t>Дата 02 июня 2025</t>
  </si>
  <si>
    <t>День  № 4</t>
  </si>
  <si>
    <t>Омлет натуральный запеченный</t>
  </si>
  <si>
    <t>Изделие кондитерское (Печенье сахарное)</t>
  </si>
  <si>
    <t xml:space="preserve">Чай с сахаром </t>
  </si>
  <si>
    <t>Итого за завтрак</t>
  </si>
  <si>
    <t>Суп картофельный с вермишелью</t>
  </si>
  <si>
    <t>Шницель мясной рубленый</t>
  </si>
  <si>
    <t>Картофельное пюре</t>
  </si>
  <si>
    <t>Компот фруктово - ягодный</t>
  </si>
  <si>
    <t>Дата 03 июня 2025</t>
  </si>
  <si>
    <t>День  № 5</t>
  </si>
  <si>
    <t>Суп молочный с крупой (пшено)</t>
  </si>
  <si>
    <t>Бутерброд с маслом</t>
  </si>
  <si>
    <t>Суп картофельный с овощами со сметаной</t>
  </si>
  <si>
    <t>Гуляш мясной (филе бедра)</t>
  </si>
  <si>
    <t>Компот из шиповника</t>
  </si>
  <si>
    <t>Дата 04 июня 2025</t>
  </si>
  <si>
    <t>День  № 6</t>
  </si>
  <si>
    <t>Куриное филе, тушеное в розовом соусе (грудка)</t>
  </si>
  <si>
    <t>Компот из из быстрозамороженной ягоды (вишня)</t>
  </si>
  <si>
    <t>Дата    05 июня 2025</t>
  </si>
  <si>
    <t>День  № 7</t>
  </si>
  <si>
    <t>Суп картофельный с рисом</t>
  </si>
  <si>
    <t>"Колобки" мясные</t>
  </si>
  <si>
    <t>Дата    06 июня 2025</t>
  </si>
  <si>
    <t>День  № 8</t>
  </si>
  <si>
    <t>Каша молочная гречневая</t>
  </si>
  <si>
    <t>Фрукты свежие Апельсин (штука)</t>
  </si>
  <si>
    <t xml:space="preserve">Печень по строгановски 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</si>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</sst>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199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7" fillId="0" borderId="0" xfId="0" applyNumberFormat="1" applyFont="1"/>
    <xf numFmtId="0" fontId="8" fillId="0" borderId="0" xfId="0" applyNumberFormat="1" applyFont="1"/>
    <xf numFmtId="0" fontId="4" fillId="0" borderId="0" xfId="0" applyNumberFormat="1" applyFont="1" applyBorder="1" applyAlignment="1">
      <alignment horizontal="right"/>
    </xf>
    <xf numFmtId="0" fontId="3" fillId="0" borderId="4" xfId="0" applyNumberFormat="1" applyFont="1" applyBorder="1"/>
    <xf numFmtId="0" fontId="4" fillId="0" borderId="8" xfId="0" applyNumberFormat="1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12" xfId="1" applyFont="1" applyBorder="1" applyAlignment="1">
      <alignment wrapText="1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8" xfId="1" applyFont="1" applyBorder="1"/>
    <xf numFmtId="0" fontId="2" fillId="0" borderId="17" xfId="1" applyNumberFormat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7" xfId="1" applyFont="1" applyBorder="1" applyAlignment="1">
      <alignment wrapText="1"/>
    </xf>
    <xf numFmtId="0" fontId="2" fillId="0" borderId="22" xfId="1" applyFont="1" applyFill="1" applyBorder="1" applyAlignment="1">
      <alignment wrapText="1"/>
    </xf>
    <xf numFmtId="0" fontId="2" fillId="0" borderId="23" xfId="1" applyFont="1" applyFill="1" applyBorder="1" applyAlignment="1">
      <alignment horizontal="center"/>
    </xf>
    <xf numFmtId="0" fontId="2" fillId="0" borderId="24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10" fillId="0" borderId="28" xfId="1" applyFont="1" applyBorder="1" applyAlignment="1">
      <alignment horizontal="left"/>
    </xf>
    <xf numFmtId="0" fontId="2" fillId="0" borderId="28" xfId="1" applyFont="1" applyBorder="1" applyAlignment="1">
      <alignment horizontal="center"/>
    </xf>
    <xf numFmtId="164" fontId="2" fillId="0" borderId="29" xfId="1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30" xfId="0" applyNumberFormat="1" applyFont="1" applyBorder="1"/>
    <xf numFmtId="0" fontId="4" fillId="0" borderId="0" xfId="2" applyNumberFormat="1" applyFont="1" applyFill="1" applyBorder="1" applyAlignment="1">
      <alignment horizontal="center"/>
    </xf>
    <xf numFmtId="0" fontId="4" fillId="0" borderId="31" xfId="0" applyNumberFormat="1" applyFont="1" applyBorder="1" applyAlignment="1">
      <alignment horizontal="center"/>
    </xf>
    <xf numFmtId="0" fontId="4" fillId="0" borderId="30" xfId="0" applyNumberFormat="1" applyFont="1" applyBorder="1" applyAlignment="1">
      <alignment horizontal="right"/>
    </xf>
    <xf numFmtId="0" fontId="3" fillId="0" borderId="0" xfId="0" applyNumberFormat="1" applyFont="1" applyBorder="1"/>
    <xf numFmtId="0" fontId="3" fillId="0" borderId="31" xfId="0" applyNumberFormat="1" applyFont="1" applyBorder="1"/>
    <xf numFmtId="0" fontId="3" fillId="0" borderId="33" xfId="0" applyNumberFormat="1" applyFont="1" applyBorder="1"/>
    <xf numFmtId="0" fontId="4" fillId="0" borderId="36" xfId="0" applyNumberFormat="1" applyFont="1" applyBorder="1" applyAlignment="1">
      <alignment horizontal="center"/>
    </xf>
    <xf numFmtId="0" fontId="2" fillId="2" borderId="12" xfId="1" applyFont="1" applyFill="1" applyBorder="1" applyAlignment="1">
      <alignment horizontal="left" wrapText="1"/>
    </xf>
    <xf numFmtId="0" fontId="2" fillId="3" borderId="37" xfId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7" xfId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17" xfId="1" applyFont="1" applyBorder="1" applyAlignment="1">
      <alignment horizontal="left" wrapText="1"/>
    </xf>
    <xf numFmtId="0" fontId="2" fillId="3" borderId="38" xfId="1" applyFont="1" applyFill="1" applyBorder="1" applyAlignment="1">
      <alignment horizontal="center"/>
    </xf>
    <xf numFmtId="0" fontId="2" fillId="0" borderId="39" xfId="1" applyFont="1" applyBorder="1" applyAlignment="1">
      <alignment horizontal="left" wrapText="1"/>
    </xf>
    <xf numFmtId="0" fontId="2" fillId="0" borderId="39" xfId="1" applyFont="1" applyFill="1" applyBorder="1" applyAlignment="1">
      <alignment wrapText="1"/>
    </xf>
    <xf numFmtId="0" fontId="2" fillId="0" borderId="17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2" fillId="0" borderId="38" xfId="1" applyFont="1" applyFill="1" applyBorder="1" applyAlignment="1">
      <alignment horizontal="center"/>
    </xf>
    <xf numFmtId="0" fontId="10" fillId="3" borderId="28" xfId="1" applyFont="1" applyFill="1" applyBorder="1" applyAlignment="1">
      <alignment horizontal="left"/>
    </xf>
    <xf numFmtId="0" fontId="2" fillId="3" borderId="28" xfId="1" applyFont="1" applyFill="1" applyBorder="1" applyAlignment="1">
      <alignment horizontal="center"/>
    </xf>
    <xf numFmtId="0" fontId="12" fillId="0" borderId="40" xfId="0" applyNumberFormat="1" applyFont="1" applyBorder="1" applyAlignment="1">
      <alignment horizontal="left"/>
    </xf>
    <xf numFmtId="0" fontId="12" fillId="0" borderId="28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41" xfId="0" applyNumberFormat="1" applyFont="1" applyBorder="1"/>
    <xf numFmtId="0" fontId="4" fillId="0" borderId="27" xfId="0" applyNumberFormat="1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2" xfId="1" applyFont="1" applyFill="1" applyBorder="1" applyAlignment="1">
      <alignment wrapText="1"/>
    </xf>
    <xf numFmtId="0" fontId="2" fillId="0" borderId="12" xfId="1" applyFont="1" applyFill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38" xfId="1" applyFont="1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0" fontId="2" fillId="3" borderId="29" xfId="1" applyFont="1" applyFill="1" applyBorder="1" applyAlignment="1">
      <alignment horizontal="center"/>
    </xf>
    <xf numFmtId="0" fontId="2" fillId="3" borderId="44" xfId="1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47" xfId="1" applyFont="1" applyFill="1" applyBorder="1" applyAlignment="1">
      <alignment horizontal="center"/>
    </xf>
    <xf numFmtId="0" fontId="2" fillId="0" borderId="47" xfId="1" applyFont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13" fillId="0" borderId="2" xfId="2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2" xfId="1" applyNumberFormat="1" applyFont="1" applyFill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48" xfId="1" applyFont="1" applyFill="1" applyBorder="1" applyAlignment="1">
      <alignment wrapText="1"/>
    </xf>
    <xf numFmtId="0" fontId="2" fillId="0" borderId="48" xfId="1" applyFont="1" applyFill="1" applyBorder="1" applyAlignment="1">
      <alignment horizontal="center"/>
    </xf>
    <xf numFmtId="0" fontId="2" fillId="0" borderId="49" xfId="1" applyFont="1" applyFill="1" applyBorder="1" applyAlignment="1">
      <alignment horizontal="center"/>
    </xf>
    <xf numFmtId="0" fontId="2" fillId="0" borderId="50" xfId="1" applyFont="1" applyFill="1" applyBorder="1" applyAlignment="1">
      <alignment horizontal="center"/>
    </xf>
    <xf numFmtId="0" fontId="2" fillId="0" borderId="51" xfId="1" applyFont="1" applyFill="1" applyBorder="1" applyAlignment="1">
      <alignment horizontal="center"/>
    </xf>
    <xf numFmtId="0" fontId="2" fillId="0" borderId="52" xfId="1" applyFont="1" applyFill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10" fillId="0" borderId="30" xfId="0" applyNumberFormat="1" applyFont="1" applyBorder="1"/>
    <xf numFmtId="0" fontId="10" fillId="0" borderId="0" xfId="2" applyNumberFormat="1" applyFont="1" applyFill="1" applyBorder="1" applyAlignment="1">
      <alignment horizontal="center"/>
    </xf>
    <xf numFmtId="0" fontId="10" fillId="0" borderId="31" xfId="0" applyNumberFormat="1" applyFont="1" applyBorder="1" applyAlignment="1">
      <alignment horizontal="center"/>
    </xf>
    <xf numFmtId="0" fontId="10" fillId="0" borderId="30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0" fontId="2" fillId="0" borderId="0" xfId="0" applyNumberFormat="1" applyFont="1" applyBorder="1"/>
    <xf numFmtId="0" fontId="2" fillId="0" borderId="31" xfId="0" applyNumberFormat="1" applyFont="1" applyBorder="1"/>
    <xf numFmtId="0" fontId="2" fillId="0" borderId="4" xfId="0" applyNumberFormat="1" applyFont="1" applyBorder="1"/>
    <xf numFmtId="0" fontId="10" fillId="0" borderId="36" xfId="0" applyNumberFormat="1" applyFont="1" applyBorder="1" applyAlignment="1">
      <alignment horizontal="center" wrapText="1"/>
    </xf>
    <xf numFmtId="0" fontId="10" fillId="0" borderId="54" xfId="0" applyNumberFormat="1" applyFont="1" applyBorder="1" applyAlignment="1">
      <alignment horizontal="center" wrapText="1"/>
    </xf>
    <xf numFmtId="0" fontId="10" fillId="0" borderId="8" xfId="0" applyNumberFormat="1" applyFont="1" applyBorder="1" applyAlignment="1">
      <alignment horizontal="center"/>
    </xf>
    <xf numFmtId="0" fontId="2" fillId="0" borderId="46" xfId="1" applyFont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0" borderId="55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0" borderId="38" xfId="0" applyFont="1" applyFill="1" applyBorder="1" applyAlignment="1">
      <alignment wrapText="1"/>
    </xf>
    <xf numFmtId="0" fontId="2" fillId="0" borderId="42" xfId="1" applyFont="1" applyFill="1" applyBorder="1" applyAlignment="1">
      <alignment horizontal="center"/>
    </xf>
    <xf numFmtId="0" fontId="10" fillId="0" borderId="40" xfId="0" applyNumberFormat="1" applyFont="1" applyBorder="1" applyAlignment="1">
      <alignment horizontal="left"/>
    </xf>
    <xf numFmtId="0" fontId="10" fillId="0" borderId="36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/>
    <xf numFmtId="0" fontId="2" fillId="0" borderId="33" xfId="0" applyNumberFormat="1" applyFont="1" applyBorder="1"/>
    <xf numFmtId="0" fontId="2" fillId="0" borderId="38" xfId="1" applyFont="1" applyBorder="1"/>
    <xf numFmtId="0" fontId="10" fillId="0" borderId="44" xfId="0" applyFont="1" applyBorder="1"/>
    <xf numFmtId="0" fontId="2" fillId="0" borderId="44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3" borderId="47" xfId="1" applyFont="1" applyFill="1" applyBorder="1" applyAlignment="1">
      <alignment horizontal="center"/>
    </xf>
    <xf numFmtId="0" fontId="2" fillId="0" borderId="35" xfId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10" fillId="0" borderId="40" xfId="0" applyNumberFormat="1" applyFont="1" applyBorder="1" applyAlignment="1">
      <alignment horizontal="center"/>
    </xf>
    <xf numFmtId="0" fontId="2" fillId="0" borderId="1" xfId="1" applyFont="1" applyBorder="1" applyAlignment="1">
      <alignment wrapText="1"/>
    </xf>
    <xf numFmtId="0" fontId="2" fillId="0" borderId="2" xfId="1" applyFont="1" applyBorder="1" applyAlignment="1">
      <alignment horizontal="center"/>
    </xf>
    <xf numFmtId="0" fontId="2" fillId="0" borderId="36" xfId="0" applyNumberFormat="1" applyFont="1" applyBorder="1" applyAlignment="1">
      <alignment horizontal="center"/>
    </xf>
    <xf numFmtId="0" fontId="2" fillId="0" borderId="44" xfId="0" applyFont="1" applyBorder="1"/>
    <xf numFmtId="0" fontId="2" fillId="2" borderId="2" xfId="1" applyFont="1" applyFill="1" applyBorder="1" applyAlignment="1">
      <alignment horizontal="left" wrapText="1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3" borderId="32" xfId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0" fillId="0" borderId="30" xfId="0" applyFont="1" applyBorder="1"/>
    <xf numFmtId="0" fontId="2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 applyAlignment="1">
      <alignment horizontal="center" wrapText="1"/>
    </xf>
    <xf numFmtId="0" fontId="10" fillId="0" borderId="9" xfId="0" applyNumberFormat="1" applyFont="1" applyBorder="1" applyAlignment="1">
      <alignment horizontal="center" wrapText="1"/>
    </xf>
    <xf numFmtId="0" fontId="10" fillId="0" borderId="34" xfId="0" applyNumberFormat="1" applyFont="1" applyBorder="1" applyAlignment="1">
      <alignment horizontal="center" wrapText="1"/>
    </xf>
    <xf numFmtId="0" fontId="10" fillId="0" borderId="10" xfId="0" applyNumberFormat="1" applyFont="1" applyBorder="1" applyAlignment="1">
      <alignment horizontal="center" wrapText="1"/>
    </xf>
    <xf numFmtId="0" fontId="10" fillId="0" borderId="42" xfId="0" applyNumberFormat="1" applyFont="1" applyBorder="1" applyAlignment="1">
      <alignment horizontal="center" wrapText="1"/>
    </xf>
    <xf numFmtId="0" fontId="10" fillId="0" borderId="32" xfId="0" applyNumberFormat="1" applyFont="1" applyBorder="1" applyAlignment="1">
      <alignment horizontal="center" wrapText="1"/>
    </xf>
    <xf numFmtId="0" fontId="10" fillId="0" borderId="35" xfId="0" applyNumberFormat="1" applyFont="1" applyBorder="1" applyAlignment="1">
      <alignment horizontal="center" wrapText="1"/>
    </xf>
    <xf numFmtId="0" fontId="10" fillId="0" borderId="2" xfId="0" applyNumberFormat="1" applyFont="1" applyBorder="1" applyAlignment="1">
      <alignment horizontal="center" wrapText="1"/>
    </xf>
    <xf numFmtId="0" fontId="10" fillId="0" borderId="6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 wrapText="1"/>
    </xf>
    <xf numFmtId="0" fontId="4" fillId="0" borderId="34" xfId="0" applyNumberFormat="1" applyFont="1" applyBorder="1" applyAlignment="1">
      <alignment horizontal="center" wrapText="1"/>
    </xf>
    <xf numFmtId="0" fontId="4" fillId="0" borderId="32" xfId="0" applyNumberFormat="1" applyFont="1" applyBorder="1" applyAlignment="1">
      <alignment horizontal="center" wrapText="1"/>
    </xf>
    <xf numFmtId="0" fontId="4" fillId="0" borderId="35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4" fillId="0" borderId="7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4" fillId="0" borderId="5" xfId="0" applyNumberFormat="1" applyFont="1" applyBorder="1" applyAlignment="1">
      <alignment horizontal="center" wrapText="1"/>
    </xf>
    <xf numFmtId="0" fontId="10" fillId="0" borderId="23" xfId="0" applyNumberFormat="1" applyFont="1" applyBorder="1" applyAlignment="1">
      <alignment horizontal="center" wrapText="1"/>
    </xf>
    <xf numFmtId="0" fontId="10" fillId="0" borderId="3" xfId="0" applyNumberFormat="1" applyFont="1" applyBorder="1" applyAlignment="1">
      <alignment horizontal="center" wrapText="1"/>
    </xf>
    <xf numFmtId="0" fontId="10" fillId="0" borderId="53" xfId="0" applyNumberFormat="1" applyFont="1" applyBorder="1" applyAlignment="1">
      <alignment horizontal="center" wrapText="1"/>
    </xf>
    <xf numFmtId="0" fontId="4" fillId="0" borderId="10" xfId="0" applyNumberFormat="1" applyFont="1" applyBorder="1" applyAlignment="1">
      <alignment horizontal="center" wrapText="1"/>
    </xf>
    <xf numFmtId="0" fontId="4" fillId="0" borderId="42" xfId="0" applyNumberFormat="1" applyFont="1" applyBorder="1" applyAlignment="1">
      <alignment horizontal="center" wrapText="1"/>
    </xf>
    <xf numFmtId="0" fontId="6" fillId="4" borderId="0" xfId="0" applyNumberFormat="1" applyFont="1" applyFill="1"/>
    <xf numFmtId="0" fontId="4" fillId="4" borderId="0" xfId="0" applyNumberFormat="1" applyFont="1" applyFill="1"/>
    <xf numFmtId="0" fontId="4" fillId="4" borderId="0" xfId="0" applyNumberFormat="1" applyFont="1" applyFill="1" applyBorder="1" applyAlignment="1">
      <alignment horizontal="right"/>
    </xf>
    <xf numFmtId="0" fontId="7" fillId="4" borderId="0" xfId="0" applyNumberFormat="1" applyFont="1" applyFill="1"/>
    <xf numFmtId="0" fontId="0" fillId="4" borderId="0" xfId="0" applyFill="1"/>
    <xf numFmtId="0" fontId="5" fillId="4" borderId="0" xfId="0" applyNumberFormat="1" applyFont="1" applyFill="1"/>
    <xf numFmtId="0" fontId="3" fillId="4" borderId="0" xfId="0" applyNumberFormat="1" applyFont="1" applyFill="1"/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tabSelected="1" topLeftCell="A202" workbookViewId="0">
      <selection activeCell="A74" sqref="A74:XFD74"/>
    </sheetView>
  </sheetViews>
  <sheetFormatPr defaultRowHeight="15" x14ac:dyDescent="0.25"/>
  <cols>
    <col min="1" max="1" width="33.57031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2"/>
      <c r="G1" s="2"/>
    </row>
    <row r="2" spans="1:7" ht="15.75" x14ac:dyDescent="0.25">
      <c r="A2" s="1" t="s">
        <v>1</v>
      </c>
      <c r="B2" s="1"/>
      <c r="C2" s="1"/>
      <c r="D2" s="1"/>
      <c r="E2" s="1"/>
      <c r="F2" s="1"/>
      <c r="G2" s="1"/>
    </row>
    <row r="3" spans="1:7" ht="15.75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4" t="s">
        <v>3</v>
      </c>
      <c r="B5" s="4"/>
      <c r="C5" s="4"/>
      <c r="D5" s="4"/>
      <c r="E5" s="5"/>
      <c r="F5" s="5"/>
      <c r="G5" s="4"/>
    </row>
    <row r="6" spans="1:7" ht="18.75" x14ac:dyDescent="0.3">
      <c r="A6" s="6"/>
      <c r="B6" s="4"/>
      <c r="C6" s="4"/>
      <c r="D6" s="4"/>
      <c r="E6" s="5"/>
      <c r="F6" s="5"/>
      <c r="G6" s="4"/>
    </row>
    <row r="7" spans="1:7" ht="18.75" x14ac:dyDescent="0.3">
      <c r="A7" s="192" t="s">
        <v>4</v>
      </c>
      <c r="B7" s="193" t="s">
        <v>5</v>
      </c>
      <c r="C7" s="195"/>
      <c r="D7" s="7"/>
      <c r="E7" s="7"/>
      <c r="F7" s="8"/>
      <c r="G7" s="4"/>
    </row>
    <row r="8" spans="1:7" ht="15.75" thickBot="1" x14ac:dyDescent="0.3">
      <c r="A8" s="196"/>
      <c r="B8" s="194" t="s">
        <v>6</v>
      </c>
      <c r="C8" s="196"/>
    </row>
    <row r="9" spans="1:7" x14ac:dyDescent="0.25">
      <c r="A9" s="185" t="s">
        <v>7</v>
      </c>
      <c r="B9" s="169" t="s">
        <v>8</v>
      </c>
      <c r="C9" s="183" t="s">
        <v>9</v>
      </c>
      <c r="D9" s="169" t="s">
        <v>10</v>
      </c>
      <c r="E9" s="183" t="s">
        <v>11</v>
      </c>
      <c r="F9" s="169" t="s">
        <v>12</v>
      </c>
      <c r="G9" s="10"/>
    </row>
    <row r="10" spans="1:7" ht="15.75" thickBot="1" x14ac:dyDescent="0.3">
      <c r="A10" s="186"/>
      <c r="B10" s="170"/>
      <c r="C10" s="184"/>
      <c r="D10" s="170"/>
      <c r="E10" s="184"/>
      <c r="F10" s="170"/>
      <c r="G10" s="11" t="s">
        <v>13</v>
      </c>
    </row>
    <row r="11" spans="1:7" x14ac:dyDescent="0.25">
      <c r="A11" s="12" t="s">
        <v>14</v>
      </c>
      <c r="B11" s="13">
        <v>200</v>
      </c>
      <c r="C11" s="14">
        <v>6.36</v>
      </c>
      <c r="D11" s="15">
        <v>7.71</v>
      </c>
      <c r="E11" s="16">
        <v>40.42</v>
      </c>
      <c r="F11" s="13">
        <v>256.52</v>
      </c>
      <c r="G11" s="17">
        <v>27</v>
      </c>
    </row>
    <row r="12" spans="1:7" x14ac:dyDescent="0.25">
      <c r="A12" s="18" t="s">
        <v>15</v>
      </c>
      <c r="B12" s="19">
        <v>15</v>
      </c>
      <c r="C12" s="20">
        <v>5.26</v>
      </c>
      <c r="D12" s="21">
        <v>0</v>
      </c>
      <c r="E12" s="22">
        <v>5.26</v>
      </c>
      <c r="F12" s="23">
        <v>70</v>
      </c>
      <c r="G12" s="24">
        <v>17.7</v>
      </c>
    </row>
    <row r="13" spans="1:7" x14ac:dyDescent="0.25">
      <c r="A13" s="25" t="s">
        <v>16</v>
      </c>
      <c r="B13" s="26">
        <v>30</v>
      </c>
      <c r="C13" s="27">
        <v>2.25</v>
      </c>
      <c r="D13" s="28">
        <v>0.87</v>
      </c>
      <c r="E13" s="29">
        <v>15.42</v>
      </c>
      <c r="F13" s="30">
        <v>78.41</v>
      </c>
      <c r="G13" s="24">
        <v>3</v>
      </c>
    </row>
    <row r="14" spans="1:7" x14ac:dyDescent="0.25">
      <c r="A14" s="31" t="s">
        <v>17</v>
      </c>
      <c r="B14" s="30">
        <v>200</v>
      </c>
      <c r="C14" s="27">
        <v>0.06</v>
      </c>
      <c r="D14" s="28">
        <v>0.01</v>
      </c>
      <c r="E14" s="29">
        <v>15.25</v>
      </c>
      <c r="F14" s="30">
        <v>63.75</v>
      </c>
      <c r="G14" s="24">
        <v>7</v>
      </c>
    </row>
    <row r="15" spans="1:7" ht="15.75" thickBot="1" x14ac:dyDescent="0.3">
      <c r="A15" s="32" t="s">
        <v>18</v>
      </c>
      <c r="B15" s="33">
        <v>100</v>
      </c>
      <c r="C15" s="34">
        <v>0.8</v>
      </c>
      <c r="D15" s="35">
        <v>0.2</v>
      </c>
      <c r="E15" s="36">
        <v>7.5</v>
      </c>
      <c r="F15" s="33">
        <v>38</v>
      </c>
      <c r="G15" s="37">
        <v>26.4</v>
      </c>
    </row>
    <row r="16" spans="1:7" ht="15.75" thickBot="1" x14ac:dyDescent="0.3">
      <c r="A16" s="38" t="s">
        <v>19</v>
      </c>
      <c r="B16" s="39">
        <f t="shared" ref="B16:G16" si="0">SUM(B11:B15)</f>
        <v>545</v>
      </c>
      <c r="C16" s="40">
        <f t="shared" si="0"/>
        <v>14.730000000000002</v>
      </c>
      <c r="D16" s="40">
        <f t="shared" si="0"/>
        <v>8.7899999999999991</v>
      </c>
      <c r="E16" s="40">
        <f t="shared" si="0"/>
        <v>83.85</v>
      </c>
      <c r="F16" s="40">
        <f t="shared" si="0"/>
        <v>506.67999999999995</v>
      </c>
      <c r="G16" s="41">
        <f t="shared" si="0"/>
        <v>81.099999999999994</v>
      </c>
    </row>
    <row r="17" spans="1:7" x14ac:dyDescent="0.25">
      <c r="A17" s="42"/>
      <c r="B17" s="43"/>
      <c r="C17" s="43"/>
      <c r="D17" s="43"/>
      <c r="E17" s="43"/>
      <c r="F17" s="43"/>
      <c r="G17" s="44"/>
    </row>
    <row r="18" spans="1:7" ht="15.75" thickBot="1" x14ac:dyDescent="0.3">
      <c r="A18" s="45"/>
      <c r="B18" s="9" t="s">
        <v>20</v>
      </c>
      <c r="C18" s="46"/>
      <c r="D18" s="46"/>
      <c r="E18" s="46"/>
      <c r="F18" s="46"/>
      <c r="G18" s="47"/>
    </row>
    <row r="19" spans="1:7" x14ac:dyDescent="0.25">
      <c r="A19" s="179" t="s">
        <v>7</v>
      </c>
      <c r="B19" s="181" t="s">
        <v>8</v>
      </c>
      <c r="C19" s="169" t="s">
        <v>9</v>
      </c>
      <c r="D19" s="183" t="s">
        <v>10</v>
      </c>
      <c r="E19" s="169" t="s">
        <v>11</v>
      </c>
      <c r="F19" s="183" t="s">
        <v>12</v>
      </c>
      <c r="G19" s="48"/>
    </row>
    <row r="20" spans="1:7" ht="15.75" thickBot="1" x14ac:dyDescent="0.3">
      <c r="A20" s="180"/>
      <c r="B20" s="182"/>
      <c r="C20" s="170"/>
      <c r="D20" s="184"/>
      <c r="E20" s="170"/>
      <c r="F20" s="184"/>
      <c r="G20" s="49" t="s">
        <v>13</v>
      </c>
    </row>
    <row r="21" spans="1:7" x14ac:dyDescent="0.25">
      <c r="A21" s="50" t="s">
        <v>21</v>
      </c>
      <c r="B21" s="23">
        <v>60</v>
      </c>
      <c r="C21" s="20">
        <v>0.42</v>
      </c>
      <c r="D21" s="21">
        <v>0.06</v>
      </c>
      <c r="E21" s="22">
        <v>1.1399999999999999</v>
      </c>
      <c r="F21" s="51">
        <v>6.6</v>
      </c>
      <c r="G21" s="52">
        <v>15</v>
      </c>
    </row>
    <row r="22" spans="1:7" ht="26.25" x14ac:dyDescent="0.25">
      <c r="A22" s="18" t="s">
        <v>22</v>
      </c>
      <c r="B22" s="19">
        <v>200</v>
      </c>
      <c r="C22" s="20">
        <v>1.63</v>
      </c>
      <c r="D22" s="21">
        <v>4.53</v>
      </c>
      <c r="E22" s="22">
        <v>6.9</v>
      </c>
      <c r="F22" s="53">
        <v>77.17</v>
      </c>
      <c r="G22" s="54">
        <v>16.899999999999999</v>
      </c>
    </row>
    <row r="23" spans="1:7" x14ac:dyDescent="0.25">
      <c r="A23" s="18" t="s">
        <v>23</v>
      </c>
      <c r="B23" s="55">
        <v>80</v>
      </c>
      <c r="C23" s="56">
        <v>13.6</v>
      </c>
      <c r="D23" s="57">
        <v>18.02</v>
      </c>
      <c r="E23" s="58">
        <v>9.09</v>
      </c>
      <c r="F23" s="59">
        <v>260.63</v>
      </c>
      <c r="G23" s="60">
        <v>40</v>
      </c>
    </row>
    <row r="24" spans="1:7" x14ac:dyDescent="0.25">
      <c r="A24" s="18" t="s">
        <v>24</v>
      </c>
      <c r="B24" s="55">
        <v>30</v>
      </c>
      <c r="C24" s="56">
        <v>0.55000000000000004</v>
      </c>
      <c r="D24" s="57">
        <v>0.69</v>
      </c>
      <c r="E24" s="58">
        <v>2.21</v>
      </c>
      <c r="F24" s="59">
        <v>17.23</v>
      </c>
      <c r="G24" s="60">
        <v>3</v>
      </c>
    </row>
    <row r="25" spans="1:7" x14ac:dyDescent="0.25">
      <c r="A25" s="61" t="s">
        <v>25</v>
      </c>
      <c r="B25" s="62">
        <v>150</v>
      </c>
      <c r="C25" s="63">
        <v>8.34</v>
      </c>
      <c r="D25" s="64">
        <v>5.2</v>
      </c>
      <c r="E25" s="65">
        <v>36.56</v>
      </c>
      <c r="F25" s="66">
        <v>226.41</v>
      </c>
      <c r="G25" s="24">
        <v>9</v>
      </c>
    </row>
    <row r="26" spans="1:7" ht="26.25" x14ac:dyDescent="0.25">
      <c r="A26" s="67" t="s">
        <v>26</v>
      </c>
      <c r="B26" s="30">
        <v>200</v>
      </c>
      <c r="C26" s="27">
        <v>0.28000000000000003</v>
      </c>
      <c r="D26" s="28">
        <v>0.11</v>
      </c>
      <c r="E26" s="29">
        <v>15.62</v>
      </c>
      <c r="F26" s="68">
        <v>112</v>
      </c>
      <c r="G26" s="24">
        <v>14</v>
      </c>
    </row>
    <row r="27" spans="1:7" x14ac:dyDescent="0.25">
      <c r="A27" s="69" t="s">
        <v>27</v>
      </c>
      <c r="B27" s="30">
        <v>50</v>
      </c>
      <c r="C27" s="27">
        <v>3.8</v>
      </c>
      <c r="D27" s="28">
        <v>0.4</v>
      </c>
      <c r="E27" s="29">
        <v>24.6</v>
      </c>
      <c r="F27" s="68">
        <v>117.2</v>
      </c>
      <c r="G27" s="24">
        <v>4</v>
      </c>
    </row>
    <row r="28" spans="1:7" ht="15.75" thickBot="1" x14ac:dyDescent="0.3">
      <c r="A28" s="70" t="s">
        <v>28</v>
      </c>
      <c r="B28" s="71">
        <v>20</v>
      </c>
      <c r="C28" s="72">
        <v>1.3</v>
      </c>
      <c r="D28" s="73">
        <v>0.26</v>
      </c>
      <c r="E28" s="74">
        <v>7.96</v>
      </c>
      <c r="F28" s="75">
        <v>39.619999999999997</v>
      </c>
      <c r="G28" s="24">
        <v>2</v>
      </c>
    </row>
    <row r="29" spans="1:7" ht="15.75" thickBot="1" x14ac:dyDescent="0.3">
      <c r="A29" s="76" t="s">
        <v>29</v>
      </c>
      <c r="B29" s="77">
        <f t="shared" ref="B29:G29" si="1">SUM(B21:B28)</f>
        <v>790</v>
      </c>
      <c r="C29" s="77">
        <f t="shared" si="1"/>
        <v>29.92</v>
      </c>
      <c r="D29" s="77">
        <f t="shared" si="1"/>
        <v>29.27</v>
      </c>
      <c r="E29" s="77">
        <f t="shared" si="1"/>
        <v>104.08</v>
      </c>
      <c r="F29" s="77">
        <f t="shared" si="1"/>
        <v>856.86</v>
      </c>
      <c r="G29" s="77">
        <f t="shared" si="1"/>
        <v>103.9</v>
      </c>
    </row>
    <row r="30" spans="1:7" ht="15.75" thickBot="1" x14ac:dyDescent="0.3">
      <c r="A30" s="78" t="s">
        <v>30</v>
      </c>
      <c r="B30" s="79">
        <f t="shared" ref="B30:G30" si="2">B29+B16</f>
        <v>1335</v>
      </c>
      <c r="C30" s="79">
        <f t="shared" si="2"/>
        <v>44.650000000000006</v>
      </c>
      <c r="D30" s="79">
        <f t="shared" si="2"/>
        <v>38.06</v>
      </c>
      <c r="E30" s="79">
        <f t="shared" si="2"/>
        <v>187.93</v>
      </c>
      <c r="F30" s="79">
        <f t="shared" si="2"/>
        <v>1363.54</v>
      </c>
      <c r="G30" s="79">
        <f t="shared" si="2"/>
        <v>185</v>
      </c>
    </row>
    <row r="31" spans="1:7" x14ac:dyDescent="0.25">
      <c r="A31" s="80"/>
      <c r="B31" s="46"/>
      <c r="C31" s="46"/>
      <c r="D31" s="46"/>
      <c r="E31" s="46"/>
      <c r="F31" s="46"/>
      <c r="G31" s="81"/>
    </row>
    <row r="32" spans="1:7" x14ac:dyDescent="0.25">
      <c r="A32" s="82" t="s">
        <v>31</v>
      </c>
      <c r="B32" s="82"/>
      <c r="C32" s="82"/>
      <c r="D32" s="82"/>
      <c r="E32" s="83" t="s">
        <v>32</v>
      </c>
      <c r="F32" s="3"/>
      <c r="G32" s="3"/>
    </row>
    <row r="33" spans="1:7" x14ac:dyDescent="0.25">
      <c r="A33" s="82" t="s">
        <v>33</v>
      </c>
      <c r="B33" s="82"/>
      <c r="C33" s="82"/>
      <c r="D33" s="82"/>
      <c r="E33" s="83" t="s">
        <v>34</v>
      </c>
      <c r="F33" s="3"/>
      <c r="G33" s="3"/>
    </row>
    <row r="36" spans="1:7" ht="18.75" x14ac:dyDescent="0.3">
      <c r="A36" s="192" t="s">
        <v>35</v>
      </c>
      <c r="B36" s="193" t="s">
        <v>36</v>
      </c>
      <c r="C36" s="195"/>
      <c r="D36" s="7"/>
      <c r="E36" s="7"/>
      <c r="F36" s="8"/>
      <c r="G36" s="4"/>
    </row>
    <row r="37" spans="1:7" ht="15.75" thickBot="1" x14ac:dyDescent="0.3">
      <c r="A37" s="196"/>
      <c r="B37" s="194" t="s">
        <v>6</v>
      </c>
      <c r="C37" s="196"/>
    </row>
    <row r="38" spans="1:7" x14ac:dyDescent="0.25">
      <c r="A38" s="179" t="s">
        <v>7</v>
      </c>
      <c r="B38" s="190" t="s">
        <v>8</v>
      </c>
      <c r="C38" s="190" t="s">
        <v>9</v>
      </c>
      <c r="D38" s="190" t="s">
        <v>10</v>
      </c>
      <c r="E38" s="190" t="s">
        <v>11</v>
      </c>
      <c r="F38" s="190" t="s">
        <v>12</v>
      </c>
      <c r="G38" s="84"/>
    </row>
    <row r="39" spans="1:7" ht="15.75" thickBot="1" x14ac:dyDescent="0.3">
      <c r="A39" s="180"/>
      <c r="B39" s="191"/>
      <c r="C39" s="191"/>
      <c r="D39" s="191"/>
      <c r="E39" s="191"/>
      <c r="F39" s="191"/>
      <c r="G39" s="85" t="s">
        <v>13</v>
      </c>
    </row>
    <row r="40" spans="1:7" x14ac:dyDescent="0.25">
      <c r="A40" s="12" t="s">
        <v>37</v>
      </c>
      <c r="B40" s="13">
        <v>125</v>
      </c>
      <c r="C40" s="14">
        <v>14.4</v>
      </c>
      <c r="D40" s="15">
        <v>14</v>
      </c>
      <c r="E40" s="16">
        <v>19.54</v>
      </c>
      <c r="F40" s="86">
        <v>300</v>
      </c>
      <c r="G40" s="87">
        <v>47.12</v>
      </c>
    </row>
    <row r="41" spans="1:7" x14ac:dyDescent="0.25">
      <c r="A41" s="88" t="s">
        <v>38</v>
      </c>
      <c r="B41" s="89">
        <v>30</v>
      </c>
      <c r="C41" s="56">
        <v>2.88</v>
      </c>
      <c r="D41" s="57">
        <v>3.4</v>
      </c>
      <c r="E41" s="58">
        <v>22.2</v>
      </c>
      <c r="F41" s="53">
        <v>75</v>
      </c>
      <c r="G41" s="90">
        <v>9</v>
      </c>
    </row>
    <row r="42" spans="1:7" x14ac:dyDescent="0.25">
      <c r="A42" s="91" t="s">
        <v>39</v>
      </c>
      <c r="B42" s="71">
        <v>160</v>
      </c>
      <c r="C42" s="72">
        <v>0.64</v>
      </c>
      <c r="D42" s="73">
        <v>0.64</v>
      </c>
      <c r="E42" s="74">
        <v>15.68</v>
      </c>
      <c r="F42" s="75">
        <v>75.2</v>
      </c>
      <c r="G42" s="90">
        <v>25</v>
      </c>
    </row>
    <row r="43" spans="1:7" x14ac:dyDescent="0.25">
      <c r="A43" s="31" t="s">
        <v>17</v>
      </c>
      <c r="B43" s="30">
        <v>207</v>
      </c>
      <c r="C43" s="27">
        <v>0.06</v>
      </c>
      <c r="D43" s="28">
        <v>0.01</v>
      </c>
      <c r="E43" s="29">
        <v>15.25</v>
      </c>
      <c r="F43" s="92">
        <v>63.75</v>
      </c>
      <c r="G43" s="90">
        <v>7</v>
      </c>
    </row>
    <row r="44" spans="1:7" ht="15.75" thickBot="1" x14ac:dyDescent="0.3">
      <c r="A44" s="25" t="s">
        <v>16</v>
      </c>
      <c r="B44" s="26">
        <v>30</v>
      </c>
      <c r="C44" s="27">
        <v>2.25</v>
      </c>
      <c r="D44" s="28">
        <v>0.87</v>
      </c>
      <c r="E44" s="29">
        <v>15.42</v>
      </c>
      <c r="F44" s="92">
        <v>71.040000000000006</v>
      </c>
      <c r="G44" s="93">
        <v>3</v>
      </c>
    </row>
    <row r="45" spans="1:7" ht="15.75" thickBot="1" x14ac:dyDescent="0.3">
      <c r="A45" s="76" t="s">
        <v>19</v>
      </c>
      <c r="B45" s="77">
        <f t="shared" ref="B45:G45" si="3">SUM(B40:B44)</f>
        <v>552</v>
      </c>
      <c r="C45" s="94">
        <f t="shared" si="3"/>
        <v>20.23</v>
      </c>
      <c r="D45" s="94">
        <f t="shared" si="3"/>
        <v>18.920000000000002</v>
      </c>
      <c r="E45" s="94">
        <f t="shared" si="3"/>
        <v>88.089999999999989</v>
      </c>
      <c r="F45" s="95">
        <f t="shared" si="3"/>
        <v>584.99</v>
      </c>
      <c r="G45" s="96">
        <f t="shared" si="3"/>
        <v>91.12</v>
      </c>
    </row>
    <row r="46" spans="1:7" x14ac:dyDescent="0.25">
      <c r="A46" s="42"/>
      <c r="B46" s="43"/>
      <c r="C46" s="43"/>
      <c r="D46" s="43"/>
      <c r="E46" s="43"/>
      <c r="F46" s="43"/>
      <c r="G46" s="44"/>
    </row>
    <row r="47" spans="1:7" ht="15.75" thickBot="1" x14ac:dyDescent="0.3">
      <c r="A47" s="45"/>
      <c r="B47" s="9" t="s">
        <v>20</v>
      </c>
      <c r="C47" s="46"/>
      <c r="D47" s="46"/>
      <c r="E47" s="46"/>
      <c r="F47" s="46"/>
      <c r="G47" s="47"/>
    </row>
    <row r="48" spans="1:7" x14ac:dyDescent="0.25">
      <c r="A48" s="185" t="s">
        <v>7</v>
      </c>
      <c r="B48" s="169" t="s">
        <v>8</v>
      </c>
      <c r="C48" s="169" t="s">
        <v>9</v>
      </c>
      <c r="D48" s="183" t="s">
        <v>10</v>
      </c>
      <c r="E48" s="169" t="s">
        <v>11</v>
      </c>
      <c r="F48" s="169" t="s">
        <v>12</v>
      </c>
      <c r="G48" s="10"/>
    </row>
    <row r="49" spans="1:7" ht="15.75" thickBot="1" x14ac:dyDescent="0.3">
      <c r="A49" s="186"/>
      <c r="B49" s="170"/>
      <c r="C49" s="170"/>
      <c r="D49" s="184"/>
      <c r="E49" s="170"/>
      <c r="F49" s="170"/>
      <c r="G49" s="11" t="s">
        <v>13</v>
      </c>
    </row>
    <row r="50" spans="1:7" x14ac:dyDescent="0.25">
      <c r="A50" s="88" t="s">
        <v>40</v>
      </c>
      <c r="B50" s="89">
        <v>200</v>
      </c>
      <c r="C50" s="56">
        <v>5.53</v>
      </c>
      <c r="D50" s="57">
        <v>4.78</v>
      </c>
      <c r="E50" s="97">
        <v>14.06</v>
      </c>
      <c r="F50" s="57">
        <v>120.71</v>
      </c>
      <c r="G50" s="98">
        <v>12</v>
      </c>
    </row>
    <row r="51" spans="1:7" x14ac:dyDescent="0.25">
      <c r="A51" s="99" t="s">
        <v>41</v>
      </c>
      <c r="B51" s="100">
        <v>80</v>
      </c>
      <c r="C51" s="101">
        <v>12.33</v>
      </c>
      <c r="D51" s="102">
        <v>12.81</v>
      </c>
      <c r="E51" s="103">
        <v>8.3699999999999992</v>
      </c>
      <c r="F51" s="21">
        <v>212.23</v>
      </c>
      <c r="G51" s="90">
        <v>60</v>
      </c>
    </row>
    <row r="52" spans="1:7" x14ac:dyDescent="0.25">
      <c r="A52" s="91" t="s">
        <v>42</v>
      </c>
      <c r="B52" s="104">
        <v>150</v>
      </c>
      <c r="C52" s="72">
        <v>5.47</v>
      </c>
      <c r="D52" s="73">
        <v>3.14</v>
      </c>
      <c r="E52" s="105">
        <v>33.68</v>
      </c>
      <c r="F52" s="73">
        <v>184.8</v>
      </c>
      <c r="G52" s="90">
        <v>10</v>
      </c>
    </row>
    <row r="53" spans="1:7" x14ac:dyDescent="0.25">
      <c r="A53" s="67" t="s">
        <v>43</v>
      </c>
      <c r="B53" s="30">
        <v>200</v>
      </c>
      <c r="C53" s="27">
        <v>0</v>
      </c>
      <c r="D53" s="28">
        <v>0</v>
      </c>
      <c r="E53" s="106">
        <v>19.600000000000001</v>
      </c>
      <c r="F53" s="107">
        <v>78.400000000000006</v>
      </c>
      <c r="G53" s="90">
        <v>13</v>
      </c>
    </row>
    <row r="54" spans="1:7" x14ac:dyDescent="0.25">
      <c r="A54" s="69" t="s">
        <v>27</v>
      </c>
      <c r="B54" s="30">
        <v>50</v>
      </c>
      <c r="C54" s="27">
        <v>3.8</v>
      </c>
      <c r="D54" s="28">
        <v>0.4</v>
      </c>
      <c r="E54" s="29">
        <v>24.6</v>
      </c>
      <c r="F54" s="68">
        <v>117.2</v>
      </c>
      <c r="G54" s="90">
        <v>4</v>
      </c>
    </row>
    <row r="55" spans="1:7" ht="15.75" thickBot="1" x14ac:dyDescent="0.3">
      <c r="A55" s="70" t="s">
        <v>28</v>
      </c>
      <c r="B55" s="71">
        <v>20</v>
      </c>
      <c r="C55" s="72">
        <v>1.3</v>
      </c>
      <c r="D55" s="73">
        <v>0.26</v>
      </c>
      <c r="E55" s="74">
        <v>7.96</v>
      </c>
      <c r="F55" s="75">
        <v>39.619999999999997</v>
      </c>
      <c r="G55" s="93">
        <v>2</v>
      </c>
    </row>
    <row r="56" spans="1:7" ht="15.75" thickBot="1" x14ac:dyDescent="0.3">
      <c r="A56" s="76" t="s">
        <v>29</v>
      </c>
      <c r="B56" s="77">
        <f t="shared" ref="B56:G56" si="4">SUM(B48:B55)</f>
        <v>700</v>
      </c>
      <c r="C56" s="77">
        <f t="shared" si="4"/>
        <v>28.43</v>
      </c>
      <c r="D56" s="77">
        <f t="shared" si="4"/>
        <v>21.39</v>
      </c>
      <c r="E56" s="77">
        <f t="shared" si="4"/>
        <v>108.27</v>
      </c>
      <c r="F56" s="77">
        <f t="shared" si="4"/>
        <v>752.96</v>
      </c>
      <c r="G56" s="77">
        <f t="shared" si="4"/>
        <v>101</v>
      </c>
    </row>
    <row r="57" spans="1:7" ht="15.75" thickBot="1" x14ac:dyDescent="0.3">
      <c r="A57" s="78" t="s">
        <v>30</v>
      </c>
      <c r="B57" s="79">
        <f>B56+B45</f>
        <v>1252</v>
      </c>
      <c r="C57" s="79">
        <f>C56+C45</f>
        <v>48.66</v>
      </c>
      <c r="D57" s="79">
        <f>D56+D45</f>
        <v>40.31</v>
      </c>
      <c r="E57" s="79">
        <f>E56+E45</f>
        <v>196.35999999999999</v>
      </c>
      <c r="F57" s="79">
        <f>F56+F45</f>
        <v>1337.95</v>
      </c>
      <c r="G57" s="79">
        <f>G56+G45</f>
        <v>192.12</v>
      </c>
    </row>
    <row r="58" spans="1:7" x14ac:dyDescent="0.25">
      <c r="A58" s="80"/>
      <c r="B58" s="46"/>
      <c r="C58" s="46"/>
      <c r="D58" s="46"/>
      <c r="E58" s="46"/>
      <c r="F58" s="46"/>
      <c r="G58" s="81"/>
    </row>
    <row r="59" spans="1:7" x14ac:dyDescent="0.25">
      <c r="A59" s="82" t="s">
        <v>31</v>
      </c>
      <c r="B59" s="82"/>
      <c r="C59" s="82"/>
      <c r="D59" s="82"/>
      <c r="E59" s="83" t="s">
        <v>32</v>
      </c>
      <c r="F59" s="3"/>
      <c r="G59" s="3"/>
    </row>
    <row r="60" spans="1:7" x14ac:dyDescent="0.25">
      <c r="A60" s="82" t="s">
        <v>33</v>
      </c>
      <c r="B60" s="82"/>
      <c r="C60" s="82"/>
      <c r="D60" s="82"/>
      <c r="E60" s="83" t="s">
        <v>34</v>
      </c>
      <c r="F60" s="3"/>
      <c r="G60" s="3"/>
    </row>
    <row r="61" spans="1:7" x14ac:dyDescent="0.25">
      <c r="A61" s="82"/>
      <c r="B61" s="82"/>
      <c r="C61" s="82"/>
      <c r="D61" s="82"/>
      <c r="E61" s="83"/>
      <c r="F61" s="3"/>
      <c r="G61" s="3"/>
    </row>
    <row r="63" spans="1:7" ht="18.75" x14ac:dyDescent="0.3">
      <c r="A63" s="197" t="s">
        <v>44</v>
      </c>
      <c r="B63" s="193" t="s">
        <v>45</v>
      </c>
      <c r="C63" s="195"/>
      <c r="D63" s="7"/>
      <c r="E63" s="7"/>
      <c r="F63" s="8"/>
      <c r="G63" s="4"/>
    </row>
    <row r="64" spans="1:7" ht="15.75" thickBot="1" x14ac:dyDescent="0.3">
      <c r="A64" s="196"/>
      <c r="B64" s="194" t="s">
        <v>6</v>
      </c>
      <c r="C64" s="196"/>
    </row>
    <row r="65" spans="1:7" x14ac:dyDescent="0.25">
      <c r="A65" s="179" t="s">
        <v>7</v>
      </c>
      <c r="B65" s="190" t="s">
        <v>8</v>
      </c>
      <c r="C65" s="190" t="s">
        <v>9</v>
      </c>
      <c r="D65" s="190" t="s">
        <v>10</v>
      </c>
      <c r="E65" s="190" t="s">
        <v>11</v>
      </c>
      <c r="F65" s="190" t="s">
        <v>12</v>
      </c>
      <c r="G65" s="84"/>
    </row>
    <row r="66" spans="1:7" ht="15.75" thickBot="1" x14ac:dyDescent="0.3">
      <c r="A66" s="180"/>
      <c r="B66" s="191"/>
      <c r="C66" s="191"/>
      <c r="D66" s="191"/>
      <c r="E66" s="191"/>
      <c r="F66" s="191"/>
      <c r="G66" s="85" t="s">
        <v>13</v>
      </c>
    </row>
    <row r="67" spans="1:7" x14ac:dyDescent="0.25">
      <c r="A67" s="108" t="s">
        <v>46</v>
      </c>
      <c r="B67" s="109">
        <v>200</v>
      </c>
      <c r="C67" s="110">
        <v>7.54</v>
      </c>
      <c r="D67" s="111">
        <v>7.9</v>
      </c>
      <c r="E67" s="112">
        <v>43.54</v>
      </c>
      <c r="F67" s="111">
        <v>246.22</v>
      </c>
      <c r="G67" s="87">
        <v>21</v>
      </c>
    </row>
    <row r="68" spans="1:7" x14ac:dyDescent="0.25">
      <c r="A68" s="91" t="s">
        <v>15</v>
      </c>
      <c r="B68" s="113">
        <v>15</v>
      </c>
      <c r="C68" s="56">
        <v>5.26</v>
      </c>
      <c r="D68" s="57">
        <v>5.26</v>
      </c>
      <c r="E68" s="97">
        <v>0</v>
      </c>
      <c r="F68" s="28">
        <v>70</v>
      </c>
      <c r="G68" s="90">
        <v>17.7</v>
      </c>
    </row>
    <row r="69" spans="1:7" x14ac:dyDescent="0.25">
      <c r="A69" s="25" t="s">
        <v>16</v>
      </c>
      <c r="B69" s="26">
        <v>30</v>
      </c>
      <c r="C69" s="27">
        <v>2.25</v>
      </c>
      <c r="D69" s="28">
        <v>0.87</v>
      </c>
      <c r="E69" s="106">
        <v>15.42</v>
      </c>
      <c r="F69" s="28">
        <v>71.040000000000006</v>
      </c>
      <c r="G69" s="90">
        <v>3</v>
      </c>
    </row>
    <row r="70" spans="1:7" x14ac:dyDescent="0.25">
      <c r="A70" s="91" t="s">
        <v>47</v>
      </c>
      <c r="B70" s="71">
        <v>100</v>
      </c>
      <c r="C70" s="72">
        <v>0.8</v>
      </c>
      <c r="D70" s="73">
        <v>0.2</v>
      </c>
      <c r="E70" s="105">
        <v>7.5</v>
      </c>
      <c r="F70" s="73">
        <v>38</v>
      </c>
      <c r="G70" s="114">
        <v>26.4</v>
      </c>
    </row>
    <row r="71" spans="1:7" ht="15.75" thickBot="1" x14ac:dyDescent="0.3">
      <c r="A71" s="115" t="s">
        <v>48</v>
      </c>
      <c r="B71" s="116">
        <v>200</v>
      </c>
      <c r="C71" s="117">
        <v>3.11</v>
      </c>
      <c r="D71" s="118">
        <v>4.12</v>
      </c>
      <c r="E71" s="119">
        <v>18.27</v>
      </c>
      <c r="F71" s="120">
        <v>122.59</v>
      </c>
      <c r="G71" s="121">
        <v>7</v>
      </c>
    </row>
    <row r="72" spans="1:7" ht="15.75" thickBot="1" x14ac:dyDescent="0.3">
      <c r="A72" s="38" t="s">
        <v>19</v>
      </c>
      <c r="B72" s="39">
        <f t="shared" ref="B72:G72" si="5">SUM(B67:B71)</f>
        <v>545</v>
      </c>
      <c r="C72" s="39">
        <f t="shared" si="5"/>
        <v>18.96</v>
      </c>
      <c r="D72" s="39">
        <f t="shared" si="5"/>
        <v>18.349999999999998</v>
      </c>
      <c r="E72" s="39">
        <f t="shared" si="5"/>
        <v>84.73</v>
      </c>
      <c r="F72" s="39">
        <f t="shared" si="5"/>
        <v>547.85</v>
      </c>
      <c r="G72" s="39">
        <f t="shared" si="5"/>
        <v>75.099999999999994</v>
      </c>
    </row>
    <row r="73" spans="1:7" x14ac:dyDescent="0.25">
      <c r="A73" s="122"/>
      <c r="B73" s="123"/>
      <c r="C73" s="123"/>
      <c r="D73" s="123"/>
      <c r="E73" s="123"/>
      <c r="F73" s="123"/>
      <c r="G73" s="124"/>
    </row>
    <row r="74" spans="1:7" ht="15.75" thickBot="1" x14ac:dyDescent="0.3">
      <c r="A74" s="125"/>
      <c r="B74" s="126" t="s">
        <v>20</v>
      </c>
      <c r="C74" s="127"/>
      <c r="D74" s="127"/>
      <c r="E74" s="127"/>
      <c r="F74" s="127"/>
      <c r="G74" s="128"/>
    </row>
    <row r="75" spans="1:7" x14ac:dyDescent="0.25">
      <c r="A75" s="177" t="s">
        <v>7</v>
      </c>
      <c r="B75" s="177" t="s">
        <v>8</v>
      </c>
      <c r="C75" s="188" t="s">
        <v>9</v>
      </c>
      <c r="D75" s="177" t="s">
        <v>10</v>
      </c>
      <c r="E75" s="188" t="s">
        <v>11</v>
      </c>
      <c r="F75" s="177" t="s">
        <v>12</v>
      </c>
      <c r="G75" s="129"/>
    </row>
    <row r="76" spans="1:7" x14ac:dyDescent="0.25">
      <c r="A76" s="187"/>
      <c r="B76" s="187"/>
      <c r="C76" s="189"/>
      <c r="D76" s="187"/>
      <c r="E76" s="189"/>
      <c r="F76" s="187"/>
      <c r="G76" s="124" t="s">
        <v>13</v>
      </c>
    </row>
    <row r="77" spans="1:7" ht="15.75" thickBot="1" x14ac:dyDescent="0.3">
      <c r="A77" s="130"/>
      <c r="B77" s="130"/>
      <c r="C77" s="131"/>
      <c r="D77" s="130"/>
      <c r="E77" s="131"/>
      <c r="F77" s="130"/>
      <c r="G77" s="132"/>
    </row>
    <row r="78" spans="1:7" x14ac:dyDescent="0.25">
      <c r="A78" s="50" t="s">
        <v>21</v>
      </c>
      <c r="B78" s="23">
        <v>60</v>
      </c>
      <c r="C78" s="20">
        <v>0.42</v>
      </c>
      <c r="D78" s="21">
        <v>0.06</v>
      </c>
      <c r="E78" s="133">
        <v>1.1399999999999999</v>
      </c>
      <c r="F78" s="134">
        <v>6.6</v>
      </c>
      <c r="G78" s="135">
        <v>15</v>
      </c>
    </row>
    <row r="79" spans="1:7" ht="26.25" x14ac:dyDescent="0.25">
      <c r="A79" s="18" t="s">
        <v>49</v>
      </c>
      <c r="B79" s="59">
        <v>200</v>
      </c>
      <c r="C79" s="20">
        <v>1.48</v>
      </c>
      <c r="D79" s="21">
        <v>4.5199999999999996</v>
      </c>
      <c r="E79" s="133">
        <v>7.11</v>
      </c>
      <c r="F79" s="57">
        <v>77.22</v>
      </c>
      <c r="G79" s="136">
        <v>16.8</v>
      </c>
    </row>
    <row r="80" spans="1:7" x14ac:dyDescent="0.25">
      <c r="A80" s="99" t="s">
        <v>50</v>
      </c>
      <c r="B80" s="137">
        <v>200</v>
      </c>
      <c r="C80" s="101">
        <v>13.73</v>
      </c>
      <c r="D80" s="102">
        <v>16.489999999999998</v>
      </c>
      <c r="E80" s="103">
        <v>49.24</v>
      </c>
      <c r="F80" s="21">
        <v>400.26</v>
      </c>
      <c r="G80" s="136">
        <v>56.2</v>
      </c>
    </row>
    <row r="81" spans="1:7" x14ac:dyDescent="0.25">
      <c r="A81" s="138" t="s">
        <v>51</v>
      </c>
      <c r="B81" s="71">
        <v>200</v>
      </c>
      <c r="C81" s="72">
        <v>0.41</v>
      </c>
      <c r="D81" s="73">
        <v>0.02</v>
      </c>
      <c r="E81" s="105">
        <v>28.9</v>
      </c>
      <c r="F81" s="73">
        <v>117.42</v>
      </c>
      <c r="G81" s="136">
        <v>16</v>
      </c>
    </row>
    <row r="82" spans="1:7" x14ac:dyDescent="0.25">
      <c r="A82" s="69" t="s">
        <v>27</v>
      </c>
      <c r="B82" s="30">
        <v>50</v>
      </c>
      <c r="C82" s="27">
        <v>3.8</v>
      </c>
      <c r="D82" s="28">
        <v>0.4</v>
      </c>
      <c r="E82" s="106">
        <v>24.6</v>
      </c>
      <c r="F82" s="107">
        <v>117.2</v>
      </c>
      <c r="G82" s="90">
        <v>4</v>
      </c>
    </row>
    <row r="83" spans="1:7" ht="15.75" thickBot="1" x14ac:dyDescent="0.3">
      <c r="A83" s="70" t="s">
        <v>28</v>
      </c>
      <c r="B83" s="71">
        <v>20</v>
      </c>
      <c r="C83" s="72">
        <v>1.3</v>
      </c>
      <c r="D83" s="73">
        <v>0.26</v>
      </c>
      <c r="E83" s="105">
        <v>7.96</v>
      </c>
      <c r="F83" s="139">
        <v>39.619999999999997</v>
      </c>
      <c r="G83" s="93">
        <v>2</v>
      </c>
    </row>
    <row r="84" spans="1:7" ht="15.75" thickBot="1" x14ac:dyDescent="0.3">
      <c r="A84" s="38" t="s">
        <v>29</v>
      </c>
      <c r="B84" s="39">
        <f t="shared" ref="B84:G84" si="6">SUM(B78:B83)</f>
        <v>730</v>
      </c>
      <c r="C84" s="39">
        <f t="shared" si="6"/>
        <v>21.14</v>
      </c>
      <c r="D84" s="39">
        <f t="shared" si="6"/>
        <v>21.749999999999996</v>
      </c>
      <c r="E84" s="39">
        <f t="shared" si="6"/>
        <v>118.95</v>
      </c>
      <c r="F84" s="39">
        <f t="shared" si="6"/>
        <v>758.32</v>
      </c>
      <c r="G84" s="39">
        <f t="shared" si="6"/>
        <v>110</v>
      </c>
    </row>
    <row r="85" spans="1:7" ht="15.75" thickBot="1" x14ac:dyDescent="0.3">
      <c r="A85" s="140" t="s">
        <v>30</v>
      </c>
      <c r="B85" s="141">
        <f>B84+B72</f>
        <v>1275</v>
      </c>
      <c r="C85" s="141">
        <f>C84+C72</f>
        <v>40.1</v>
      </c>
      <c r="D85" s="141">
        <f>D84+D72</f>
        <v>40.099999999999994</v>
      </c>
      <c r="E85" s="141">
        <f>E84+E72</f>
        <v>203.68</v>
      </c>
      <c r="F85" s="141">
        <v>1327.8</v>
      </c>
      <c r="G85" s="141">
        <f>G84+G72</f>
        <v>185.1</v>
      </c>
    </row>
    <row r="86" spans="1:7" x14ac:dyDescent="0.25">
      <c r="A86" s="142"/>
      <c r="B86" s="127"/>
      <c r="C86" s="143"/>
      <c r="D86" s="143"/>
      <c r="E86" s="143"/>
      <c r="F86" s="143"/>
      <c r="G86" s="143"/>
    </row>
    <row r="87" spans="1:7" x14ac:dyDescent="0.25">
      <c r="A87" s="82" t="s">
        <v>31</v>
      </c>
      <c r="B87" s="82"/>
      <c r="C87" s="82"/>
      <c r="D87" s="82"/>
      <c r="E87" s="83" t="s">
        <v>32</v>
      </c>
      <c r="F87" s="3"/>
      <c r="G87" s="3"/>
    </row>
    <row r="88" spans="1:7" x14ac:dyDescent="0.25">
      <c r="A88" s="82" t="s">
        <v>33</v>
      </c>
      <c r="B88" s="82"/>
      <c r="C88" s="82"/>
      <c r="D88" s="82"/>
      <c r="E88" s="83" t="s">
        <v>34</v>
      </c>
      <c r="F88" s="3"/>
      <c r="G88" s="3"/>
    </row>
    <row r="89" spans="1:7" x14ac:dyDescent="0.25">
      <c r="A89" s="144"/>
      <c r="B89" s="144"/>
      <c r="C89" s="144"/>
      <c r="D89" s="144"/>
      <c r="E89" s="3"/>
      <c r="F89" s="3"/>
      <c r="G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ht="18.75" x14ac:dyDescent="0.3">
      <c r="A91" s="192" t="s">
        <v>52</v>
      </c>
      <c r="B91" s="193" t="s">
        <v>53</v>
      </c>
      <c r="C91" s="198"/>
      <c r="D91" s="4"/>
      <c r="E91" s="5"/>
      <c r="F91" s="5"/>
      <c r="G91" s="4"/>
    </row>
    <row r="92" spans="1:7" ht="15.75" thickBot="1" x14ac:dyDescent="0.3">
      <c r="A92" s="196"/>
      <c r="B92" s="194" t="s">
        <v>6</v>
      </c>
      <c r="C92" s="196"/>
    </row>
    <row r="93" spans="1:7" x14ac:dyDescent="0.25">
      <c r="A93" s="171" t="s">
        <v>7</v>
      </c>
      <c r="B93" s="173" t="s">
        <v>8</v>
      </c>
      <c r="C93" s="173" t="s">
        <v>9</v>
      </c>
      <c r="D93" s="173" t="s">
        <v>10</v>
      </c>
      <c r="E93" s="173" t="s">
        <v>11</v>
      </c>
      <c r="F93" s="175" t="s">
        <v>12</v>
      </c>
      <c r="G93" s="145"/>
    </row>
    <row r="94" spans="1:7" ht="15.75" thickBot="1" x14ac:dyDescent="0.3">
      <c r="A94" s="172"/>
      <c r="B94" s="174"/>
      <c r="C94" s="174"/>
      <c r="D94" s="174"/>
      <c r="E94" s="174"/>
      <c r="F94" s="176"/>
      <c r="G94" s="141" t="s">
        <v>13</v>
      </c>
    </row>
    <row r="95" spans="1:7" x14ac:dyDescent="0.25">
      <c r="A95" s="88" t="s">
        <v>54</v>
      </c>
      <c r="B95" s="89">
        <v>150</v>
      </c>
      <c r="C95" s="56">
        <v>17.32</v>
      </c>
      <c r="D95" s="57">
        <v>17.32</v>
      </c>
      <c r="E95" s="58">
        <v>2.66</v>
      </c>
      <c r="F95" s="53">
        <v>209</v>
      </c>
      <c r="G95" s="17">
        <v>46.3</v>
      </c>
    </row>
    <row r="96" spans="1:7" x14ac:dyDescent="0.25">
      <c r="A96" s="146" t="s">
        <v>16</v>
      </c>
      <c r="B96" s="26">
        <v>30</v>
      </c>
      <c r="C96" s="27">
        <v>2.2799999999999998</v>
      </c>
      <c r="D96" s="28">
        <v>0.87</v>
      </c>
      <c r="E96" s="29">
        <v>15.42</v>
      </c>
      <c r="F96" s="92">
        <v>78.41</v>
      </c>
      <c r="G96" s="24">
        <v>3</v>
      </c>
    </row>
    <row r="97" spans="1:7" ht="26.25" x14ac:dyDescent="0.25">
      <c r="A97" s="91" t="s">
        <v>55</v>
      </c>
      <c r="B97" s="71">
        <v>100</v>
      </c>
      <c r="C97" s="72">
        <v>5.25</v>
      </c>
      <c r="D97" s="73">
        <v>6.86</v>
      </c>
      <c r="E97" s="74">
        <v>52.08</v>
      </c>
      <c r="F97" s="75">
        <v>291.06</v>
      </c>
      <c r="G97" s="24">
        <v>18.7</v>
      </c>
    </row>
    <row r="98" spans="1:7" ht="15.75" thickBot="1" x14ac:dyDescent="0.3">
      <c r="A98" s="31" t="s">
        <v>56</v>
      </c>
      <c r="B98" s="30">
        <v>200</v>
      </c>
      <c r="C98" s="27">
        <v>0.06</v>
      </c>
      <c r="D98" s="28">
        <v>0.01</v>
      </c>
      <c r="E98" s="29">
        <v>15.25</v>
      </c>
      <c r="F98" s="92">
        <v>63.75</v>
      </c>
      <c r="G98" s="24">
        <v>3</v>
      </c>
    </row>
    <row r="99" spans="1:7" ht="15.75" thickBot="1" x14ac:dyDescent="0.3">
      <c r="A99" s="147" t="s">
        <v>57</v>
      </c>
      <c r="B99" s="41">
        <f t="shared" ref="B99:G99" si="7">SUM(B95:B98)</f>
        <v>480</v>
      </c>
      <c r="C99" s="41">
        <f t="shared" si="7"/>
        <v>24.91</v>
      </c>
      <c r="D99" s="41">
        <f t="shared" si="7"/>
        <v>25.060000000000002</v>
      </c>
      <c r="E99" s="41">
        <f t="shared" si="7"/>
        <v>85.41</v>
      </c>
      <c r="F99" s="148">
        <f t="shared" si="7"/>
        <v>642.22</v>
      </c>
      <c r="G99" s="41">
        <f t="shared" si="7"/>
        <v>71</v>
      </c>
    </row>
    <row r="100" spans="1:7" x14ac:dyDescent="0.25">
      <c r="A100" s="122"/>
      <c r="B100" s="123"/>
      <c r="C100" s="123"/>
      <c r="D100" s="123"/>
      <c r="E100" s="123"/>
      <c r="F100" s="123"/>
      <c r="G100" s="124"/>
    </row>
    <row r="101" spans="1:7" ht="15.75" thickBot="1" x14ac:dyDescent="0.3">
      <c r="A101" s="125"/>
      <c r="B101" s="126" t="s">
        <v>20</v>
      </c>
      <c r="C101" s="127"/>
      <c r="D101" s="127"/>
      <c r="E101" s="127"/>
      <c r="F101" s="127"/>
      <c r="G101" s="128"/>
    </row>
    <row r="102" spans="1:7" x14ac:dyDescent="0.25">
      <c r="A102" s="171" t="s">
        <v>7</v>
      </c>
      <c r="B102" s="173" t="s">
        <v>8</v>
      </c>
      <c r="C102" s="173" t="s">
        <v>9</v>
      </c>
      <c r="D102" s="173" t="s">
        <v>10</v>
      </c>
      <c r="E102" s="175" t="s">
        <v>11</v>
      </c>
      <c r="F102" s="177" t="s">
        <v>12</v>
      </c>
      <c r="G102" s="129"/>
    </row>
    <row r="103" spans="1:7" ht="15.75" thickBot="1" x14ac:dyDescent="0.3">
      <c r="A103" s="172"/>
      <c r="B103" s="174"/>
      <c r="C103" s="174"/>
      <c r="D103" s="174"/>
      <c r="E103" s="176"/>
      <c r="F103" s="178"/>
      <c r="G103" s="132" t="s">
        <v>13</v>
      </c>
    </row>
    <row r="104" spans="1:7" x14ac:dyDescent="0.25">
      <c r="A104" s="18" t="s">
        <v>58</v>
      </c>
      <c r="B104" s="19">
        <v>200</v>
      </c>
      <c r="C104" s="20">
        <v>3.24</v>
      </c>
      <c r="D104" s="21">
        <v>3.8</v>
      </c>
      <c r="E104" s="22">
        <v>2.98</v>
      </c>
      <c r="F104" s="53">
        <v>25</v>
      </c>
      <c r="G104" s="17">
        <v>14</v>
      </c>
    </row>
    <row r="105" spans="1:7" x14ac:dyDescent="0.25">
      <c r="A105" s="18" t="s">
        <v>59</v>
      </c>
      <c r="B105" s="149">
        <v>80</v>
      </c>
      <c r="C105" s="20">
        <v>14.74</v>
      </c>
      <c r="D105" s="21">
        <v>16.2</v>
      </c>
      <c r="E105" s="22">
        <v>9.11</v>
      </c>
      <c r="F105" s="59">
        <v>248.43</v>
      </c>
      <c r="G105" s="24">
        <v>50</v>
      </c>
    </row>
    <row r="106" spans="1:7" x14ac:dyDescent="0.25">
      <c r="A106" s="18" t="s">
        <v>60</v>
      </c>
      <c r="B106" s="100">
        <v>150</v>
      </c>
      <c r="C106" s="20">
        <v>3.07</v>
      </c>
      <c r="D106" s="21">
        <v>4.25</v>
      </c>
      <c r="E106" s="22">
        <v>19.95</v>
      </c>
      <c r="F106" s="59">
        <v>130.33000000000001</v>
      </c>
      <c r="G106" s="24">
        <v>32</v>
      </c>
    </row>
    <row r="107" spans="1:7" x14ac:dyDescent="0.25">
      <c r="A107" s="31" t="s">
        <v>61</v>
      </c>
      <c r="B107" s="104">
        <v>200</v>
      </c>
      <c r="C107" s="72">
        <v>0.28000000000000003</v>
      </c>
      <c r="D107" s="73">
        <v>0.11</v>
      </c>
      <c r="E107" s="74">
        <v>15.62</v>
      </c>
      <c r="F107" s="68">
        <v>112</v>
      </c>
      <c r="G107" s="24">
        <v>12</v>
      </c>
    </row>
    <row r="108" spans="1:7" x14ac:dyDescent="0.25">
      <c r="A108" s="69" t="s">
        <v>27</v>
      </c>
      <c r="B108" s="30">
        <v>50</v>
      </c>
      <c r="C108" s="27">
        <v>3.8</v>
      </c>
      <c r="D108" s="28">
        <v>0.4</v>
      </c>
      <c r="E108" s="106">
        <v>24.6</v>
      </c>
      <c r="F108" s="150">
        <v>117.2</v>
      </c>
      <c r="G108" s="24">
        <v>4</v>
      </c>
    </row>
    <row r="109" spans="1:7" ht="15.75" thickBot="1" x14ac:dyDescent="0.3">
      <c r="A109" s="70" t="s">
        <v>28</v>
      </c>
      <c r="B109" s="71">
        <v>20</v>
      </c>
      <c r="C109" s="72">
        <v>1.3</v>
      </c>
      <c r="D109" s="73">
        <v>0.26</v>
      </c>
      <c r="E109" s="105">
        <v>7.96</v>
      </c>
      <c r="F109" s="151">
        <v>39.619999999999997</v>
      </c>
      <c r="G109" s="152">
        <v>2</v>
      </c>
    </row>
    <row r="110" spans="1:7" ht="15.75" thickBot="1" x14ac:dyDescent="0.3">
      <c r="A110" s="38" t="s">
        <v>29</v>
      </c>
      <c r="B110" s="39">
        <f t="shared" ref="B110:G110" si="8">SUM(B104:B109)</f>
        <v>700</v>
      </c>
      <c r="C110" s="39">
        <f t="shared" si="8"/>
        <v>26.430000000000003</v>
      </c>
      <c r="D110" s="39">
        <f t="shared" si="8"/>
        <v>25.02</v>
      </c>
      <c r="E110" s="39">
        <f t="shared" si="8"/>
        <v>80.219999999999985</v>
      </c>
      <c r="F110" s="153">
        <f t="shared" si="8"/>
        <v>672.58</v>
      </c>
      <c r="G110" s="39">
        <f t="shared" si="8"/>
        <v>114</v>
      </c>
    </row>
    <row r="111" spans="1:7" ht="15.75" thickBot="1" x14ac:dyDescent="0.3">
      <c r="A111" s="140" t="s">
        <v>30</v>
      </c>
      <c r="B111" s="141">
        <f>B110+B97</f>
        <v>800</v>
      </c>
      <c r="C111" s="141">
        <f>C110+C97</f>
        <v>31.680000000000003</v>
      </c>
      <c r="D111" s="141">
        <f>D110+D97</f>
        <v>31.88</v>
      </c>
      <c r="E111" s="141">
        <f>E110+E97</f>
        <v>132.29999999999998</v>
      </c>
      <c r="F111" s="154">
        <v>1327.8</v>
      </c>
      <c r="G111" s="141">
        <f>G110+G99</f>
        <v>185</v>
      </c>
    </row>
    <row r="112" spans="1:7" x14ac:dyDescent="0.25">
      <c r="A112" s="142"/>
      <c r="B112" s="127"/>
      <c r="C112" s="143"/>
      <c r="D112" s="143"/>
      <c r="E112" s="143"/>
      <c r="F112" s="143"/>
      <c r="G112" s="143"/>
    </row>
    <row r="113" spans="1:7" x14ac:dyDescent="0.25">
      <c r="A113" s="82" t="s">
        <v>31</v>
      </c>
      <c r="B113" s="82"/>
      <c r="C113" s="82"/>
      <c r="D113" s="82"/>
      <c r="E113" s="83" t="s">
        <v>32</v>
      </c>
      <c r="F113" s="3"/>
      <c r="G113" s="3"/>
    </row>
    <row r="114" spans="1:7" x14ac:dyDescent="0.25">
      <c r="A114" s="82" t="s">
        <v>33</v>
      </c>
      <c r="B114" s="82"/>
      <c r="C114" s="82"/>
      <c r="D114" s="82"/>
      <c r="E114" s="83" t="s">
        <v>34</v>
      </c>
      <c r="F114" s="3"/>
      <c r="G114" s="3"/>
    </row>
    <row r="117" spans="1:7" ht="18.75" x14ac:dyDescent="0.3">
      <c r="A117" s="192" t="s">
        <v>62</v>
      </c>
      <c r="B117" s="193" t="s">
        <v>63</v>
      </c>
      <c r="C117" s="198"/>
      <c r="D117" s="4"/>
      <c r="E117" s="5"/>
      <c r="F117" s="5"/>
      <c r="G117" s="4"/>
    </row>
    <row r="118" spans="1:7" ht="15.75" thickBot="1" x14ac:dyDescent="0.3">
      <c r="A118" s="196"/>
      <c r="B118" s="196"/>
      <c r="C118" s="196"/>
    </row>
    <row r="119" spans="1:7" x14ac:dyDescent="0.25">
      <c r="A119" s="171" t="s">
        <v>7</v>
      </c>
      <c r="B119" s="173" t="s">
        <v>8</v>
      </c>
      <c r="C119" s="173" t="s">
        <v>9</v>
      </c>
      <c r="D119" s="173" t="s">
        <v>10</v>
      </c>
      <c r="E119" s="173" t="s">
        <v>11</v>
      </c>
      <c r="F119" s="175" t="s">
        <v>12</v>
      </c>
      <c r="G119" s="145"/>
    </row>
    <row r="120" spans="1:7" ht="15.75" thickBot="1" x14ac:dyDescent="0.3">
      <c r="A120" s="172"/>
      <c r="B120" s="174"/>
      <c r="C120" s="174"/>
      <c r="D120" s="174"/>
      <c r="E120" s="174"/>
      <c r="F120" s="176"/>
      <c r="G120" s="141" t="s">
        <v>13</v>
      </c>
    </row>
    <row r="121" spans="1:7" x14ac:dyDescent="0.25">
      <c r="A121" s="155" t="s">
        <v>64</v>
      </c>
      <c r="B121" s="156">
        <v>200</v>
      </c>
      <c r="C121" s="14">
        <v>4.45</v>
      </c>
      <c r="D121" s="15">
        <v>7.45</v>
      </c>
      <c r="E121" s="16">
        <v>17.72</v>
      </c>
      <c r="F121" s="86">
        <v>155.76</v>
      </c>
      <c r="G121" s="17">
        <v>19</v>
      </c>
    </row>
    <row r="122" spans="1:7" x14ac:dyDescent="0.25">
      <c r="A122" s="18" t="s">
        <v>65</v>
      </c>
      <c r="B122" s="26">
        <v>40</v>
      </c>
      <c r="C122" s="27">
        <v>2.25</v>
      </c>
      <c r="D122" s="28">
        <v>10.86</v>
      </c>
      <c r="E122" s="29">
        <v>15.42</v>
      </c>
      <c r="F122" s="92">
        <v>168.22</v>
      </c>
      <c r="G122" s="24">
        <v>14</v>
      </c>
    </row>
    <row r="123" spans="1:7" x14ac:dyDescent="0.25">
      <c r="A123" s="31" t="s">
        <v>56</v>
      </c>
      <c r="B123" s="30">
        <v>200</v>
      </c>
      <c r="C123" s="27">
        <v>0.06</v>
      </c>
      <c r="D123" s="28">
        <v>0.01</v>
      </c>
      <c r="E123" s="29">
        <v>15.25</v>
      </c>
      <c r="F123" s="92">
        <v>63.75</v>
      </c>
      <c r="G123" s="24">
        <v>3</v>
      </c>
    </row>
    <row r="124" spans="1:7" ht="15.75" thickBot="1" x14ac:dyDescent="0.3">
      <c r="A124" s="91" t="s">
        <v>47</v>
      </c>
      <c r="B124" s="71">
        <v>100</v>
      </c>
      <c r="C124" s="72">
        <v>0.8</v>
      </c>
      <c r="D124" s="73">
        <v>0.2</v>
      </c>
      <c r="E124" s="105">
        <v>7.5</v>
      </c>
      <c r="F124" s="105">
        <v>38</v>
      </c>
      <c r="G124" s="157">
        <v>26.4</v>
      </c>
    </row>
    <row r="125" spans="1:7" ht="15.75" thickBot="1" x14ac:dyDescent="0.3">
      <c r="A125" s="158" t="s">
        <v>57</v>
      </c>
      <c r="B125" s="41">
        <f t="shared" ref="B125:G125" si="9">SUM(B121:B124)</f>
        <v>540</v>
      </c>
      <c r="C125" s="41">
        <f t="shared" si="9"/>
        <v>7.56</v>
      </c>
      <c r="D125" s="41">
        <f t="shared" si="9"/>
        <v>18.52</v>
      </c>
      <c r="E125" s="41">
        <f t="shared" si="9"/>
        <v>55.89</v>
      </c>
      <c r="F125" s="41">
        <f t="shared" si="9"/>
        <v>425.73</v>
      </c>
      <c r="G125" s="41">
        <f t="shared" si="9"/>
        <v>62.4</v>
      </c>
    </row>
    <row r="126" spans="1:7" x14ac:dyDescent="0.25">
      <c r="A126" s="122"/>
      <c r="B126" s="123"/>
      <c r="C126" s="123"/>
      <c r="D126" s="123"/>
      <c r="E126" s="123"/>
      <c r="F126" s="123"/>
      <c r="G126" s="124"/>
    </row>
    <row r="127" spans="1:7" ht="15.75" thickBot="1" x14ac:dyDescent="0.3">
      <c r="A127" s="125"/>
      <c r="B127" s="126" t="s">
        <v>20</v>
      </c>
      <c r="C127" s="127"/>
      <c r="D127" s="127"/>
      <c r="E127" s="127"/>
      <c r="F127" s="127"/>
      <c r="G127" s="128"/>
    </row>
    <row r="128" spans="1:7" x14ac:dyDescent="0.25">
      <c r="A128" s="171" t="s">
        <v>7</v>
      </c>
      <c r="B128" s="173" t="s">
        <v>8</v>
      </c>
      <c r="C128" s="173" t="s">
        <v>9</v>
      </c>
      <c r="D128" s="173" t="s">
        <v>10</v>
      </c>
      <c r="E128" s="175" t="s">
        <v>11</v>
      </c>
      <c r="F128" s="177" t="s">
        <v>12</v>
      </c>
      <c r="G128" s="145"/>
    </row>
    <row r="129" spans="1:7" ht="15.75" thickBot="1" x14ac:dyDescent="0.3">
      <c r="A129" s="172"/>
      <c r="B129" s="174"/>
      <c r="C129" s="174"/>
      <c r="D129" s="174"/>
      <c r="E129" s="176"/>
      <c r="F129" s="178"/>
      <c r="G129" s="141" t="s">
        <v>13</v>
      </c>
    </row>
    <row r="130" spans="1:7" x14ac:dyDescent="0.25">
      <c r="A130" s="159" t="s">
        <v>21</v>
      </c>
      <c r="B130" s="156">
        <v>60</v>
      </c>
      <c r="C130" s="160">
        <v>0.42</v>
      </c>
      <c r="D130" s="161">
        <v>0.06</v>
      </c>
      <c r="E130" s="162">
        <v>1.1399999999999999</v>
      </c>
      <c r="F130" s="163">
        <v>6.6</v>
      </c>
      <c r="G130" s="17">
        <v>15</v>
      </c>
    </row>
    <row r="131" spans="1:7" ht="26.25" x14ac:dyDescent="0.25">
      <c r="A131" s="88" t="s">
        <v>66</v>
      </c>
      <c r="B131" s="53">
        <v>200</v>
      </c>
      <c r="C131" s="56">
        <v>3.36</v>
      </c>
      <c r="D131" s="57">
        <v>4.2</v>
      </c>
      <c r="E131" s="97">
        <v>12.55</v>
      </c>
      <c r="F131" s="53">
        <v>104.8</v>
      </c>
      <c r="G131" s="164">
        <v>19.600000000000001</v>
      </c>
    </row>
    <row r="132" spans="1:7" x14ac:dyDescent="0.25">
      <c r="A132" s="67" t="s">
        <v>67</v>
      </c>
      <c r="B132" s="92">
        <v>80</v>
      </c>
      <c r="C132" s="72">
        <v>12.02</v>
      </c>
      <c r="D132" s="73">
        <v>10</v>
      </c>
      <c r="E132" s="105">
        <v>3.4</v>
      </c>
      <c r="F132" s="92">
        <v>180.25</v>
      </c>
      <c r="G132" s="54">
        <v>56</v>
      </c>
    </row>
    <row r="133" spans="1:7" x14ac:dyDescent="0.25">
      <c r="A133" s="91" t="s">
        <v>42</v>
      </c>
      <c r="B133" s="104">
        <v>150</v>
      </c>
      <c r="C133" s="72">
        <v>5.47</v>
      </c>
      <c r="D133" s="73">
        <v>3.14</v>
      </c>
      <c r="E133" s="105">
        <v>33.68</v>
      </c>
      <c r="F133" s="105">
        <v>184.8</v>
      </c>
      <c r="G133" s="24">
        <v>10</v>
      </c>
    </row>
    <row r="134" spans="1:7" x14ac:dyDescent="0.25">
      <c r="A134" s="67" t="s">
        <v>68</v>
      </c>
      <c r="B134" s="92">
        <v>200</v>
      </c>
      <c r="C134" s="27">
        <v>0.3</v>
      </c>
      <c r="D134" s="28">
        <v>0.12</v>
      </c>
      <c r="E134" s="106">
        <v>22.41</v>
      </c>
      <c r="F134" s="68">
        <v>92</v>
      </c>
      <c r="G134" s="60">
        <v>16</v>
      </c>
    </row>
    <row r="135" spans="1:7" x14ac:dyDescent="0.25">
      <c r="A135" s="69" t="s">
        <v>27</v>
      </c>
      <c r="B135" s="30">
        <v>50</v>
      </c>
      <c r="C135" s="27">
        <v>3.8</v>
      </c>
      <c r="D135" s="28">
        <v>0.4</v>
      </c>
      <c r="E135" s="106">
        <v>24.6</v>
      </c>
      <c r="F135" s="150">
        <v>117.2</v>
      </c>
      <c r="G135" s="24">
        <v>4</v>
      </c>
    </row>
    <row r="136" spans="1:7" ht="15.75" thickBot="1" x14ac:dyDescent="0.3">
      <c r="A136" s="70" t="s">
        <v>28</v>
      </c>
      <c r="B136" s="71">
        <v>20</v>
      </c>
      <c r="C136" s="72">
        <v>1.3</v>
      </c>
      <c r="D136" s="73">
        <v>0.26</v>
      </c>
      <c r="E136" s="105">
        <v>7.96</v>
      </c>
      <c r="F136" s="151">
        <v>39.619999999999997</v>
      </c>
      <c r="G136" s="152">
        <v>2</v>
      </c>
    </row>
    <row r="137" spans="1:7" ht="15.75" thickBot="1" x14ac:dyDescent="0.3">
      <c r="A137" s="38" t="s">
        <v>29</v>
      </c>
      <c r="B137" s="39">
        <f t="shared" ref="B137:G137" si="10">SUM(B130:B136)</f>
        <v>760</v>
      </c>
      <c r="C137" s="39">
        <f t="shared" si="10"/>
        <v>26.67</v>
      </c>
      <c r="D137" s="39">
        <f t="shared" si="10"/>
        <v>18.18</v>
      </c>
      <c r="E137" s="39">
        <f t="shared" si="10"/>
        <v>105.74</v>
      </c>
      <c r="F137" s="39">
        <f t="shared" si="10"/>
        <v>725.2700000000001</v>
      </c>
      <c r="G137" s="39">
        <f t="shared" si="10"/>
        <v>122.6</v>
      </c>
    </row>
    <row r="138" spans="1:7" ht="15.75" thickBot="1" x14ac:dyDescent="0.3">
      <c r="A138" s="140" t="s">
        <v>30</v>
      </c>
      <c r="B138" s="141">
        <f t="shared" ref="B138:G138" si="11">B137+B125</f>
        <v>1300</v>
      </c>
      <c r="C138" s="141">
        <f t="shared" si="11"/>
        <v>34.230000000000004</v>
      </c>
      <c r="D138" s="141">
        <f t="shared" si="11"/>
        <v>36.700000000000003</v>
      </c>
      <c r="E138" s="141">
        <f t="shared" si="11"/>
        <v>161.63</v>
      </c>
      <c r="F138" s="141">
        <f t="shared" si="11"/>
        <v>1151</v>
      </c>
      <c r="G138" s="141">
        <f t="shared" si="11"/>
        <v>185</v>
      </c>
    </row>
    <row r="139" spans="1:7" x14ac:dyDescent="0.25">
      <c r="A139" s="142"/>
      <c r="B139" s="127"/>
      <c r="C139" s="143"/>
      <c r="D139" s="143"/>
      <c r="E139" s="143"/>
      <c r="F139" s="143"/>
      <c r="G139" s="143"/>
    </row>
    <row r="140" spans="1:7" x14ac:dyDescent="0.25">
      <c r="A140" s="82" t="s">
        <v>31</v>
      </c>
      <c r="B140" s="82"/>
      <c r="C140" s="82"/>
      <c r="D140" s="82"/>
      <c r="E140" s="83" t="s">
        <v>32</v>
      </c>
      <c r="F140" s="3"/>
      <c r="G140" s="3"/>
    </row>
    <row r="141" spans="1:7" x14ac:dyDescent="0.25">
      <c r="A141" s="82" t="s">
        <v>33</v>
      </c>
      <c r="B141" s="82"/>
      <c r="C141" s="82"/>
      <c r="D141" s="82"/>
      <c r="E141" s="83" t="s">
        <v>34</v>
      </c>
      <c r="F141" s="3"/>
      <c r="G141" s="3"/>
    </row>
    <row r="144" spans="1:7" ht="18.75" x14ac:dyDescent="0.3">
      <c r="A144" s="192" t="s">
        <v>69</v>
      </c>
      <c r="B144" s="198"/>
      <c r="C144" s="198"/>
      <c r="D144" s="4"/>
      <c r="E144" s="5"/>
      <c r="F144" s="5"/>
      <c r="G144" s="4"/>
    </row>
    <row r="145" spans="1:7" ht="18.75" x14ac:dyDescent="0.3">
      <c r="A145" s="192"/>
      <c r="B145" s="193" t="s">
        <v>70</v>
      </c>
      <c r="C145" s="195"/>
      <c r="D145" s="7"/>
      <c r="E145" s="7"/>
      <c r="F145" s="8"/>
      <c r="G145" s="4"/>
    </row>
    <row r="146" spans="1:7" ht="15.75" thickBot="1" x14ac:dyDescent="0.3">
      <c r="A146" s="196"/>
      <c r="B146" s="194" t="s">
        <v>6</v>
      </c>
      <c r="C146" s="196"/>
    </row>
    <row r="147" spans="1:7" x14ac:dyDescent="0.25">
      <c r="A147" s="185" t="s">
        <v>7</v>
      </c>
      <c r="B147" s="169" t="s">
        <v>8</v>
      </c>
      <c r="C147" s="183" t="s">
        <v>9</v>
      </c>
      <c r="D147" s="169" t="s">
        <v>10</v>
      </c>
      <c r="E147" s="183" t="s">
        <v>11</v>
      </c>
      <c r="F147" s="169" t="s">
        <v>12</v>
      </c>
      <c r="G147" s="10"/>
    </row>
    <row r="148" spans="1:7" ht="15.75" thickBot="1" x14ac:dyDescent="0.3">
      <c r="A148" s="186"/>
      <c r="B148" s="170"/>
      <c r="C148" s="184"/>
      <c r="D148" s="170"/>
      <c r="E148" s="184"/>
      <c r="F148" s="170"/>
      <c r="G148" s="11" t="s">
        <v>13</v>
      </c>
    </row>
    <row r="149" spans="1:7" x14ac:dyDescent="0.25">
      <c r="A149" s="12" t="s">
        <v>14</v>
      </c>
      <c r="B149" s="13">
        <v>200</v>
      </c>
      <c r="C149" s="14">
        <v>6.36</v>
      </c>
      <c r="D149" s="15">
        <v>7.71</v>
      </c>
      <c r="E149" s="16">
        <v>40.42</v>
      </c>
      <c r="F149" s="13">
        <v>256.52</v>
      </c>
      <c r="G149" s="17">
        <v>27</v>
      </c>
    </row>
    <row r="150" spans="1:7" x14ac:dyDescent="0.25">
      <c r="A150" s="18" t="s">
        <v>15</v>
      </c>
      <c r="B150" s="19">
        <v>15</v>
      </c>
      <c r="C150" s="20">
        <v>5.26</v>
      </c>
      <c r="D150" s="21">
        <v>0</v>
      </c>
      <c r="E150" s="22">
        <v>5.26</v>
      </c>
      <c r="F150" s="23">
        <v>70</v>
      </c>
      <c r="G150" s="24">
        <v>17.7</v>
      </c>
    </row>
    <row r="151" spans="1:7" x14ac:dyDescent="0.25">
      <c r="A151" s="25" t="s">
        <v>16</v>
      </c>
      <c r="B151" s="26">
        <v>30</v>
      </c>
      <c r="C151" s="27">
        <v>2.25</v>
      </c>
      <c r="D151" s="28">
        <v>0.87</v>
      </c>
      <c r="E151" s="29">
        <v>15.42</v>
      </c>
      <c r="F151" s="30">
        <v>78.41</v>
      </c>
      <c r="G151" s="24">
        <v>3</v>
      </c>
    </row>
    <row r="152" spans="1:7" x14ac:dyDescent="0.25">
      <c r="A152" s="31" t="s">
        <v>17</v>
      </c>
      <c r="B152" s="30">
        <v>200</v>
      </c>
      <c r="C152" s="27">
        <v>0.06</v>
      </c>
      <c r="D152" s="28">
        <v>0.01</v>
      </c>
      <c r="E152" s="29">
        <v>15.25</v>
      </c>
      <c r="F152" s="30">
        <v>63.75</v>
      </c>
      <c r="G152" s="24">
        <v>7</v>
      </c>
    </row>
    <row r="153" spans="1:7" ht="15.75" thickBot="1" x14ac:dyDescent="0.3">
      <c r="A153" s="32" t="s">
        <v>39</v>
      </c>
      <c r="B153" s="33">
        <v>160</v>
      </c>
      <c r="C153" s="34">
        <v>0.8</v>
      </c>
      <c r="D153" s="35">
        <v>0.2</v>
      </c>
      <c r="E153" s="36">
        <v>7.5</v>
      </c>
      <c r="F153" s="33">
        <v>38</v>
      </c>
      <c r="G153" s="37">
        <v>25</v>
      </c>
    </row>
    <row r="154" spans="1:7" ht="15.75" thickBot="1" x14ac:dyDescent="0.3">
      <c r="A154" s="38" t="s">
        <v>19</v>
      </c>
      <c r="B154" s="39">
        <f t="shared" ref="B154:G154" si="12">SUM(B149:B153)</f>
        <v>605</v>
      </c>
      <c r="C154" s="40">
        <f t="shared" si="12"/>
        <v>14.730000000000002</v>
      </c>
      <c r="D154" s="40">
        <f t="shared" si="12"/>
        <v>8.7899999999999991</v>
      </c>
      <c r="E154" s="40">
        <f t="shared" si="12"/>
        <v>83.85</v>
      </c>
      <c r="F154" s="40">
        <f t="shared" si="12"/>
        <v>506.67999999999995</v>
      </c>
      <c r="G154" s="41">
        <f t="shared" si="12"/>
        <v>79.7</v>
      </c>
    </row>
    <row r="155" spans="1:7" x14ac:dyDescent="0.25">
      <c r="A155" s="42"/>
      <c r="B155" s="43"/>
      <c r="C155" s="43"/>
      <c r="D155" s="43"/>
      <c r="E155" s="43"/>
      <c r="F155" s="43"/>
      <c r="G155" s="44"/>
    </row>
    <row r="156" spans="1:7" ht="15.75" thickBot="1" x14ac:dyDescent="0.3">
      <c r="A156" s="45"/>
      <c r="B156" s="9" t="s">
        <v>20</v>
      </c>
      <c r="C156" s="46"/>
      <c r="D156" s="46"/>
      <c r="E156" s="46"/>
      <c r="F156" s="46"/>
      <c r="G156" s="47"/>
    </row>
    <row r="157" spans="1:7" x14ac:dyDescent="0.25">
      <c r="A157" s="179" t="s">
        <v>7</v>
      </c>
      <c r="B157" s="181" t="s">
        <v>8</v>
      </c>
      <c r="C157" s="169" t="s">
        <v>9</v>
      </c>
      <c r="D157" s="183" t="s">
        <v>10</v>
      </c>
      <c r="E157" s="169" t="s">
        <v>11</v>
      </c>
      <c r="F157" s="183" t="s">
        <v>12</v>
      </c>
      <c r="G157" s="48"/>
    </row>
    <row r="158" spans="1:7" ht="15.75" thickBot="1" x14ac:dyDescent="0.3">
      <c r="A158" s="180"/>
      <c r="B158" s="182"/>
      <c r="C158" s="170"/>
      <c r="D158" s="184"/>
      <c r="E158" s="170"/>
      <c r="F158" s="184"/>
      <c r="G158" s="49" t="s">
        <v>13</v>
      </c>
    </row>
    <row r="159" spans="1:7" x14ac:dyDescent="0.25">
      <c r="A159" s="50" t="s">
        <v>21</v>
      </c>
      <c r="B159" s="23">
        <v>60</v>
      </c>
      <c r="C159" s="20">
        <v>0.42</v>
      </c>
      <c r="D159" s="21">
        <v>0.06</v>
      </c>
      <c r="E159" s="22">
        <v>1.1399999999999999</v>
      </c>
      <c r="F159" s="51">
        <v>6.6</v>
      </c>
      <c r="G159" s="52">
        <v>15</v>
      </c>
    </row>
    <row r="160" spans="1:7" ht="26.25" x14ac:dyDescent="0.25">
      <c r="A160" s="18" t="s">
        <v>22</v>
      </c>
      <c r="B160" s="19">
        <v>200</v>
      </c>
      <c r="C160" s="20">
        <v>1.63</v>
      </c>
      <c r="D160" s="21">
        <v>4.53</v>
      </c>
      <c r="E160" s="22">
        <v>6.9</v>
      </c>
      <c r="F160" s="53">
        <v>77.17</v>
      </c>
      <c r="G160" s="54">
        <v>16.899999999999999</v>
      </c>
    </row>
    <row r="161" spans="1:7" ht="26.25" x14ac:dyDescent="0.25">
      <c r="A161" s="18" t="s">
        <v>71</v>
      </c>
      <c r="B161" s="55">
        <v>80</v>
      </c>
      <c r="C161" s="56">
        <v>13.6</v>
      </c>
      <c r="D161" s="57">
        <v>18.02</v>
      </c>
      <c r="E161" s="58">
        <v>9.09</v>
      </c>
      <c r="F161" s="59">
        <v>260.63</v>
      </c>
      <c r="G161" s="60">
        <v>41</v>
      </c>
    </row>
    <row r="162" spans="1:7" x14ac:dyDescent="0.25">
      <c r="A162" s="61" t="s">
        <v>25</v>
      </c>
      <c r="B162" s="62">
        <v>150</v>
      </c>
      <c r="C162" s="63">
        <v>8.34</v>
      </c>
      <c r="D162" s="64">
        <v>5.2</v>
      </c>
      <c r="E162" s="65">
        <v>36.56</v>
      </c>
      <c r="F162" s="66">
        <v>226.41</v>
      </c>
      <c r="G162" s="24">
        <v>9</v>
      </c>
    </row>
    <row r="163" spans="1:7" ht="26.25" x14ac:dyDescent="0.25">
      <c r="A163" s="67" t="s">
        <v>72</v>
      </c>
      <c r="B163" s="30">
        <v>200</v>
      </c>
      <c r="C163" s="27">
        <v>0.28000000000000003</v>
      </c>
      <c r="D163" s="28">
        <v>0.11</v>
      </c>
      <c r="E163" s="29">
        <v>15.62</v>
      </c>
      <c r="F163" s="68">
        <v>112</v>
      </c>
      <c r="G163" s="24">
        <v>18</v>
      </c>
    </row>
    <row r="164" spans="1:7" x14ac:dyDescent="0.25">
      <c r="A164" s="69" t="s">
        <v>27</v>
      </c>
      <c r="B164" s="30">
        <v>50</v>
      </c>
      <c r="C164" s="27">
        <v>3.8</v>
      </c>
      <c r="D164" s="28">
        <v>0.4</v>
      </c>
      <c r="E164" s="29">
        <v>24.6</v>
      </c>
      <c r="F164" s="68">
        <v>117.2</v>
      </c>
      <c r="G164" s="24">
        <v>4</v>
      </c>
    </row>
    <row r="165" spans="1:7" ht="15.75" thickBot="1" x14ac:dyDescent="0.3">
      <c r="A165" s="70" t="s">
        <v>28</v>
      </c>
      <c r="B165" s="71">
        <v>20</v>
      </c>
      <c r="C165" s="72">
        <v>1.3</v>
      </c>
      <c r="D165" s="73">
        <v>0.26</v>
      </c>
      <c r="E165" s="74">
        <v>7.96</v>
      </c>
      <c r="F165" s="75">
        <v>39.619999999999997</v>
      </c>
      <c r="G165" s="24">
        <v>2</v>
      </c>
    </row>
    <row r="166" spans="1:7" ht="15.75" thickBot="1" x14ac:dyDescent="0.3">
      <c r="A166" s="76" t="s">
        <v>29</v>
      </c>
      <c r="B166" s="77">
        <f t="shared" ref="B166:G166" si="13">SUM(B159:B165)</f>
        <v>760</v>
      </c>
      <c r="C166" s="77">
        <f t="shared" si="13"/>
        <v>29.37</v>
      </c>
      <c r="D166" s="77">
        <f t="shared" si="13"/>
        <v>28.58</v>
      </c>
      <c r="E166" s="77">
        <f t="shared" si="13"/>
        <v>101.86999999999999</v>
      </c>
      <c r="F166" s="77">
        <f t="shared" si="13"/>
        <v>839.63</v>
      </c>
      <c r="G166" s="77">
        <f t="shared" si="13"/>
        <v>105.9</v>
      </c>
    </row>
    <row r="167" spans="1:7" ht="15.75" thickBot="1" x14ac:dyDescent="0.3">
      <c r="A167" s="78" t="s">
        <v>30</v>
      </c>
      <c r="B167" s="79">
        <f t="shared" ref="B167:G167" si="14">B166+B154</f>
        <v>1365</v>
      </c>
      <c r="C167" s="79">
        <f t="shared" si="14"/>
        <v>44.1</v>
      </c>
      <c r="D167" s="79">
        <f t="shared" si="14"/>
        <v>37.369999999999997</v>
      </c>
      <c r="E167" s="79">
        <f t="shared" si="14"/>
        <v>185.71999999999997</v>
      </c>
      <c r="F167" s="79">
        <f t="shared" si="14"/>
        <v>1346.31</v>
      </c>
      <c r="G167" s="79">
        <f t="shared" si="14"/>
        <v>185.60000000000002</v>
      </c>
    </row>
    <row r="168" spans="1:7" x14ac:dyDescent="0.25">
      <c r="A168" s="80"/>
      <c r="B168" s="46"/>
      <c r="C168" s="46"/>
      <c r="D168" s="46"/>
      <c r="E168" s="46"/>
      <c r="F168" s="46"/>
      <c r="G168" s="81"/>
    </row>
    <row r="169" spans="1:7" x14ac:dyDescent="0.25">
      <c r="A169" s="82" t="s">
        <v>31</v>
      </c>
      <c r="B169" s="82"/>
      <c r="C169" s="82"/>
      <c r="D169" s="82"/>
      <c r="E169" s="83" t="s">
        <v>32</v>
      </c>
      <c r="F169" s="3"/>
      <c r="G169" s="3"/>
    </row>
    <row r="170" spans="1:7" x14ac:dyDescent="0.25">
      <c r="A170" s="82" t="s">
        <v>33</v>
      </c>
      <c r="B170" s="82"/>
      <c r="C170" s="82"/>
      <c r="D170" s="82"/>
      <c r="E170" s="83" t="s">
        <v>34</v>
      </c>
      <c r="F170" s="3"/>
      <c r="G170" s="3"/>
    </row>
    <row r="173" spans="1:7" ht="18.75" x14ac:dyDescent="0.3">
      <c r="A173" s="192" t="s">
        <v>73</v>
      </c>
      <c r="B173" s="193" t="s">
        <v>74</v>
      </c>
      <c r="C173" s="195"/>
      <c r="D173" s="7"/>
      <c r="E173" s="7"/>
      <c r="F173" s="8"/>
      <c r="G173" s="4"/>
    </row>
    <row r="174" spans="1:7" ht="15.75" thickBot="1" x14ac:dyDescent="0.3">
      <c r="A174" s="196"/>
      <c r="B174" s="194" t="s">
        <v>6</v>
      </c>
      <c r="C174" s="196"/>
    </row>
    <row r="175" spans="1:7" x14ac:dyDescent="0.25">
      <c r="A175" s="171" t="s">
        <v>7</v>
      </c>
      <c r="B175" s="173" t="s">
        <v>8</v>
      </c>
      <c r="C175" s="173" t="s">
        <v>9</v>
      </c>
      <c r="D175" s="173" t="s">
        <v>10</v>
      </c>
      <c r="E175" s="173" t="s">
        <v>11</v>
      </c>
      <c r="F175" s="175" t="s">
        <v>12</v>
      </c>
      <c r="G175" s="145"/>
    </row>
    <row r="176" spans="1:7" ht="15.75" thickBot="1" x14ac:dyDescent="0.3">
      <c r="A176" s="172"/>
      <c r="B176" s="174"/>
      <c r="C176" s="174"/>
      <c r="D176" s="174"/>
      <c r="E176" s="174"/>
      <c r="F176" s="176"/>
      <c r="G176" s="141" t="s">
        <v>13</v>
      </c>
    </row>
    <row r="177" spans="1:7" x14ac:dyDescent="0.25">
      <c r="A177" s="88" t="s">
        <v>54</v>
      </c>
      <c r="B177" s="89">
        <v>150</v>
      </c>
      <c r="C177" s="56">
        <v>17.32</v>
      </c>
      <c r="D177" s="57">
        <v>17.32</v>
      </c>
      <c r="E177" s="58">
        <v>2.66</v>
      </c>
      <c r="F177" s="53">
        <v>209</v>
      </c>
      <c r="G177" s="17">
        <v>46.3</v>
      </c>
    </row>
    <row r="178" spans="1:7" x14ac:dyDescent="0.25">
      <c r="A178" s="146" t="s">
        <v>16</v>
      </c>
      <c r="B178" s="26">
        <v>30</v>
      </c>
      <c r="C178" s="27">
        <v>2.2799999999999998</v>
      </c>
      <c r="D178" s="28">
        <v>0.87</v>
      </c>
      <c r="E178" s="29">
        <v>15.42</v>
      </c>
      <c r="F178" s="92">
        <v>78.41</v>
      </c>
      <c r="G178" s="24">
        <v>3</v>
      </c>
    </row>
    <row r="179" spans="1:7" ht="26.25" x14ac:dyDescent="0.25">
      <c r="A179" s="91" t="s">
        <v>55</v>
      </c>
      <c r="B179" s="71">
        <v>100</v>
      </c>
      <c r="C179" s="72">
        <v>5.25</v>
      </c>
      <c r="D179" s="73">
        <v>6.86</v>
      </c>
      <c r="E179" s="74">
        <v>52.08</v>
      </c>
      <c r="F179" s="75">
        <v>291.06</v>
      </c>
      <c r="G179" s="24">
        <v>18.7</v>
      </c>
    </row>
    <row r="180" spans="1:7" ht="15.75" thickBot="1" x14ac:dyDescent="0.3">
      <c r="A180" s="31" t="s">
        <v>56</v>
      </c>
      <c r="B180" s="30">
        <v>200</v>
      </c>
      <c r="C180" s="27">
        <v>0.06</v>
      </c>
      <c r="D180" s="28">
        <v>0.01</v>
      </c>
      <c r="E180" s="29">
        <v>15.25</v>
      </c>
      <c r="F180" s="92">
        <v>63.75</v>
      </c>
      <c r="G180" s="24">
        <v>3</v>
      </c>
    </row>
    <row r="181" spans="1:7" ht="15.75" thickBot="1" x14ac:dyDescent="0.3">
      <c r="A181" s="147" t="s">
        <v>57</v>
      </c>
      <c r="B181" s="41">
        <f t="shared" ref="B181:G181" si="15">SUM(B177:B180)</f>
        <v>480</v>
      </c>
      <c r="C181" s="41">
        <f t="shared" si="15"/>
        <v>24.91</v>
      </c>
      <c r="D181" s="41">
        <f t="shared" si="15"/>
        <v>25.060000000000002</v>
      </c>
      <c r="E181" s="41">
        <f t="shared" si="15"/>
        <v>85.41</v>
      </c>
      <c r="F181" s="148">
        <f t="shared" si="15"/>
        <v>642.22</v>
      </c>
      <c r="G181" s="41">
        <f t="shared" si="15"/>
        <v>71</v>
      </c>
    </row>
    <row r="182" spans="1:7" x14ac:dyDescent="0.25">
      <c r="A182" s="165"/>
      <c r="B182" s="166"/>
      <c r="C182" s="166"/>
      <c r="D182" s="166"/>
      <c r="E182" s="166"/>
      <c r="F182" s="166"/>
      <c r="G182" s="167"/>
    </row>
    <row r="183" spans="1:7" ht="15.75" thickBot="1" x14ac:dyDescent="0.3">
      <c r="A183" s="45"/>
      <c r="B183" s="9" t="s">
        <v>20</v>
      </c>
      <c r="C183" s="46"/>
      <c r="D183" s="46"/>
      <c r="E183" s="46"/>
      <c r="F183" s="46"/>
      <c r="G183" s="47"/>
    </row>
    <row r="184" spans="1:7" x14ac:dyDescent="0.25">
      <c r="A184" s="171" t="s">
        <v>7</v>
      </c>
      <c r="B184" s="173" t="s">
        <v>8</v>
      </c>
      <c r="C184" s="173" t="s">
        <v>9</v>
      </c>
      <c r="D184" s="173" t="s">
        <v>10</v>
      </c>
      <c r="E184" s="175" t="s">
        <v>11</v>
      </c>
      <c r="F184" s="177" t="s">
        <v>12</v>
      </c>
      <c r="G184" s="129"/>
    </row>
    <row r="185" spans="1:7" ht="15.75" thickBot="1" x14ac:dyDescent="0.3">
      <c r="A185" s="172"/>
      <c r="B185" s="174"/>
      <c r="C185" s="174"/>
      <c r="D185" s="174"/>
      <c r="E185" s="176"/>
      <c r="F185" s="178"/>
      <c r="G185" s="132" t="s">
        <v>13</v>
      </c>
    </row>
    <row r="186" spans="1:7" x14ac:dyDescent="0.25">
      <c r="A186" s="18" t="s">
        <v>75</v>
      </c>
      <c r="B186" s="19">
        <v>200</v>
      </c>
      <c r="C186" s="20">
        <v>3.24</v>
      </c>
      <c r="D186" s="21">
        <v>3.8</v>
      </c>
      <c r="E186" s="22">
        <v>2.98</v>
      </c>
      <c r="F186" s="53">
        <v>25</v>
      </c>
      <c r="G186" s="17">
        <v>14</v>
      </c>
    </row>
    <row r="187" spans="1:7" x14ac:dyDescent="0.25">
      <c r="A187" s="18" t="s">
        <v>76</v>
      </c>
      <c r="B187" s="149">
        <v>80</v>
      </c>
      <c r="C187" s="20">
        <v>14.74</v>
      </c>
      <c r="D187" s="21">
        <v>16.2</v>
      </c>
      <c r="E187" s="22">
        <v>9.11</v>
      </c>
      <c r="F187" s="59">
        <v>248.43</v>
      </c>
      <c r="G187" s="24">
        <v>50</v>
      </c>
    </row>
    <row r="188" spans="1:7" x14ac:dyDescent="0.25">
      <c r="A188" s="18" t="s">
        <v>60</v>
      </c>
      <c r="B188" s="100">
        <v>150</v>
      </c>
      <c r="C188" s="20">
        <v>3.07</v>
      </c>
      <c r="D188" s="21">
        <v>4.25</v>
      </c>
      <c r="E188" s="22">
        <v>19.95</v>
      </c>
      <c r="F188" s="59">
        <v>130.33000000000001</v>
      </c>
      <c r="G188" s="24">
        <v>32</v>
      </c>
    </row>
    <row r="189" spans="1:7" x14ac:dyDescent="0.25">
      <c r="A189" s="31" t="s">
        <v>61</v>
      </c>
      <c r="B189" s="104">
        <v>200</v>
      </c>
      <c r="C189" s="72">
        <v>0.28000000000000003</v>
      </c>
      <c r="D189" s="73">
        <v>0.11</v>
      </c>
      <c r="E189" s="74">
        <v>15.62</v>
      </c>
      <c r="F189" s="68">
        <v>112</v>
      </c>
      <c r="G189" s="24">
        <v>12</v>
      </c>
    </row>
    <row r="190" spans="1:7" x14ac:dyDescent="0.25">
      <c r="A190" s="69" t="s">
        <v>27</v>
      </c>
      <c r="B190" s="30">
        <v>50</v>
      </c>
      <c r="C190" s="27">
        <v>3.8</v>
      </c>
      <c r="D190" s="28">
        <v>0.4</v>
      </c>
      <c r="E190" s="106">
        <v>24.6</v>
      </c>
      <c r="F190" s="150">
        <v>117.2</v>
      </c>
      <c r="G190" s="24">
        <v>4</v>
      </c>
    </row>
    <row r="191" spans="1:7" ht="15.75" thickBot="1" x14ac:dyDescent="0.3">
      <c r="A191" s="70" t="s">
        <v>28</v>
      </c>
      <c r="B191" s="71">
        <v>20</v>
      </c>
      <c r="C191" s="72">
        <v>1.3</v>
      </c>
      <c r="D191" s="73">
        <v>0.26</v>
      </c>
      <c r="E191" s="105">
        <v>7.96</v>
      </c>
      <c r="F191" s="151">
        <v>39.619999999999997</v>
      </c>
      <c r="G191" s="152">
        <v>2</v>
      </c>
    </row>
    <row r="192" spans="1:7" ht="15.75" thickBot="1" x14ac:dyDescent="0.3">
      <c r="A192" s="38" t="s">
        <v>29</v>
      </c>
      <c r="B192" s="39">
        <f t="shared" ref="B192:G192" si="16">SUM(B186:B191)</f>
        <v>700</v>
      </c>
      <c r="C192" s="39">
        <f t="shared" si="16"/>
        <v>26.430000000000003</v>
      </c>
      <c r="D192" s="39">
        <f t="shared" si="16"/>
        <v>25.02</v>
      </c>
      <c r="E192" s="39">
        <f t="shared" si="16"/>
        <v>80.219999999999985</v>
      </c>
      <c r="F192" s="153">
        <f t="shared" si="16"/>
        <v>672.58</v>
      </c>
      <c r="G192" s="39">
        <f t="shared" si="16"/>
        <v>114</v>
      </c>
    </row>
    <row r="193" spans="1:7" ht="15.75" thickBot="1" x14ac:dyDescent="0.3">
      <c r="A193" s="140" t="s">
        <v>30</v>
      </c>
      <c r="B193" s="141">
        <f t="shared" ref="B193:G193" si="17">B192+B181</f>
        <v>1180</v>
      </c>
      <c r="C193" s="141">
        <f t="shared" si="17"/>
        <v>51.34</v>
      </c>
      <c r="D193" s="141">
        <f t="shared" si="17"/>
        <v>50.08</v>
      </c>
      <c r="E193" s="141">
        <f t="shared" si="17"/>
        <v>165.63</v>
      </c>
      <c r="F193" s="141">
        <f t="shared" si="17"/>
        <v>1314.8000000000002</v>
      </c>
      <c r="G193" s="141">
        <f t="shared" si="17"/>
        <v>185</v>
      </c>
    </row>
    <row r="194" spans="1:7" x14ac:dyDescent="0.25">
      <c r="A194" s="80"/>
      <c r="B194" s="46"/>
      <c r="C194" s="168"/>
      <c r="D194" s="168"/>
      <c r="E194" s="168"/>
      <c r="F194" s="168"/>
      <c r="G194" s="168"/>
    </row>
    <row r="195" spans="1:7" x14ac:dyDescent="0.25">
      <c r="A195" s="82" t="s">
        <v>31</v>
      </c>
      <c r="B195" s="82"/>
      <c r="C195" s="82"/>
      <c r="D195" s="82"/>
      <c r="E195" s="83" t="s">
        <v>32</v>
      </c>
      <c r="F195" s="3"/>
      <c r="G195" s="3"/>
    </row>
    <row r="196" spans="1:7" x14ac:dyDescent="0.25">
      <c r="A196" s="82" t="s">
        <v>33</v>
      </c>
      <c r="B196" s="82"/>
      <c r="C196" s="82"/>
      <c r="D196" s="82"/>
      <c r="E196" s="83" t="s">
        <v>34</v>
      </c>
      <c r="F196" s="3"/>
      <c r="G196" s="3"/>
    </row>
    <row r="199" spans="1:7" ht="18.75" x14ac:dyDescent="0.3">
      <c r="A199" s="192" t="s">
        <v>77</v>
      </c>
      <c r="B199" s="193" t="s">
        <v>78</v>
      </c>
      <c r="C199" s="195"/>
      <c r="D199" s="7"/>
      <c r="E199" s="7"/>
      <c r="F199" s="8"/>
      <c r="G199" s="4"/>
    </row>
    <row r="200" spans="1:7" ht="19.5" thickBot="1" x14ac:dyDescent="0.35">
      <c r="A200" s="192"/>
      <c r="B200" s="194" t="s">
        <v>6</v>
      </c>
      <c r="C200" s="195"/>
      <c r="D200" s="7"/>
      <c r="E200" s="7"/>
      <c r="F200" s="8"/>
      <c r="G200" s="4"/>
    </row>
    <row r="201" spans="1:7" x14ac:dyDescent="0.25">
      <c r="A201" s="171" t="s">
        <v>7</v>
      </c>
      <c r="B201" s="173" t="s">
        <v>8</v>
      </c>
      <c r="C201" s="173" t="s">
        <v>9</v>
      </c>
      <c r="D201" s="173" t="s">
        <v>10</v>
      </c>
      <c r="E201" s="173" t="s">
        <v>11</v>
      </c>
      <c r="F201" s="175" t="s">
        <v>12</v>
      </c>
      <c r="G201" s="145"/>
    </row>
    <row r="202" spans="1:7" ht="15.75" thickBot="1" x14ac:dyDescent="0.3">
      <c r="A202" s="172"/>
      <c r="B202" s="174"/>
      <c r="C202" s="174"/>
      <c r="D202" s="174"/>
      <c r="E202" s="174"/>
      <c r="F202" s="176"/>
      <c r="G202" s="141" t="s">
        <v>13</v>
      </c>
    </row>
    <row r="203" spans="1:7" x14ac:dyDescent="0.25">
      <c r="A203" s="155" t="s">
        <v>79</v>
      </c>
      <c r="B203" s="156">
        <v>200</v>
      </c>
      <c r="C203" s="14">
        <v>8.6999999999999993</v>
      </c>
      <c r="D203" s="15">
        <v>7.44</v>
      </c>
      <c r="E203" s="16">
        <v>34.93</v>
      </c>
      <c r="F203" s="86">
        <v>241.44</v>
      </c>
      <c r="G203" s="17">
        <v>20</v>
      </c>
    </row>
    <row r="204" spans="1:7" x14ac:dyDescent="0.25">
      <c r="A204" s="18" t="s">
        <v>65</v>
      </c>
      <c r="B204" s="26">
        <v>40</v>
      </c>
      <c r="C204" s="27">
        <v>2.25</v>
      </c>
      <c r="D204" s="28">
        <v>10.86</v>
      </c>
      <c r="E204" s="29">
        <v>15.42</v>
      </c>
      <c r="F204" s="92">
        <v>168.22</v>
      </c>
      <c r="G204" s="24">
        <v>14</v>
      </c>
    </row>
    <row r="205" spans="1:7" x14ac:dyDescent="0.25">
      <c r="A205" s="31" t="s">
        <v>56</v>
      </c>
      <c r="B205" s="30">
        <v>200</v>
      </c>
      <c r="C205" s="27">
        <v>0.06</v>
      </c>
      <c r="D205" s="28">
        <v>0.01</v>
      </c>
      <c r="E205" s="29">
        <v>15.25</v>
      </c>
      <c r="F205" s="92">
        <v>63.75</v>
      </c>
      <c r="G205" s="24">
        <v>3</v>
      </c>
    </row>
    <row r="206" spans="1:7" ht="15.75" thickBot="1" x14ac:dyDescent="0.3">
      <c r="A206" s="91" t="s">
        <v>80</v>
      </c>
      <c r="B206" s="71">
        <v>200</v>
      </c>
      <c r="C206" s="72">
        <v>0.8</v>
      </c>
      <c r="D206" s="73">
        <v>0.2</v>
      </c>
      <c r="E206" s="105">
        <v>7.5</v>
      </c>
      <c r="F206" s="105">
        <v>38</v>
      </c>
      <c r="G206" s="157">
        <v>42</v>
      </c>
    </row>
    <row r="207" spans="1:7" ht="15.75" thickBot="1" x14ac:dyDescent="0.3">
      <c r="A207" s="158" t="s">
        <v>57</v>
      </c>
      <c r="B207" s="41">
        <f t="shared" ref="B207:G207" si="18">SUM(B203:B206)</f>
        <v>640</v>
      </c>
      <c r="C207" s="41">
        <f t="shared" si="18"/>
        <v>11.81</v>
      </c>
      <c r="D207" s="41">
        <f t="shared" si="18"/>
        <v>18.510000000000002</v>
      </c>
      <c r="E207" s="41">
        <f t="shared" si="18"/>
        <v>73.099999999999994</v>
      </c>
      <c r="F207" s="41">
        <f t="shared" si="18"/>
        <v>511.40999999999997</v>
      </c>
      <c r="G207" s="41">
        <f t="shared" si="18"/>
        <v>79</v>
      </c>
    </row>
    <row r="208" spans="1:7" x14ac:dyDescent="0.25">
      <c r="A208" s="42"/>
      <c r="B208" s="43"/>
      <c r="C208" s="43"/>
      <c r="D208" s="43"/>
      <c r="E208" s="43"/>
      <c r="F208" s="43"/>
      <c r="G208" s="44"/>
    </row>
    <row r="209" spans="1:7" ht="15.75" thickBot="1" x14ac:dyDescent="0.3">
      <c r="A209" s="45"/>
      <c r="B209" s="9" t="s">
        <v>20</v>
      </c>
      <c r="C209" s="46"/>
      <c r="D209" s="46"/>
      <c r="E209" s="46"/>
      <c r="F209" s="46"/>
      <c r="G209" s="47"/>
    </row>
    <row r="210" spans="1:7" x14ac:dyDescent="0.25">
      <c r="A210" s="169" t="s">
        <v>7</v>
      </c>
      <c r="B210" s="169" t="s">
        <v>8</v>
      </c>
      <c r="C210" s="169" t="s">
        <v>9</v>
      </c>
      <c r="D210" s="169" t="s">
        <v>10</v>
      </c>
      <c r="E210" s="169" t="s">
        <v>11</v>
      </c>
      <c r="F210" s="169" t="s">
        <v>12</v>
      </c>
      <c r="G210" s="48"/>
    </row>
    <row r="211" spans="1:7" ht="15.75" thickBot="1" x14ac:dyDescent="0.3">
      <c r="A211" s="170"/>
      <c r="B211" s="170"/>
      <c r="C211" s="170"/>
      <c r="D211" s="170"/>
      <c r="E211" s="170"/>
      <c r="F211" s="170"/>
      <c r="G211" s="49" t="s">
        <v>13</v>
      </c>
    </row>
    <row r="212" spans="1:7" x14ac:dyDescent="0.25">
      <c r="A212" s="159" t="s">
        <v>21</v>
      </c>
      <c r="B212" s="156">
        <v>60</v>
      </c>
      <c r="C212" s="160">
        <v>0.42</v>
      </c>
      <c r="D212" s="161">
        <v>0.06</v>
      </c>
      <c r="E212" s="162">
        <v>1.1399999999999999</v>
      </c>
      <c r="F212" s="163">
        <v>6.6</v>
      </c>
      <c r="G212" s="17">
        <v>15</v>
      </c>
    </row>
    <row r="213" spans="1:7" ht="26.25" x14ac:dyDescent="0.25">
      <c r="A213" s="18" t="s">
        <v>49</v>
      </c>
      <c r="B213" s="59">
        <v>200</v>
      </c>
      <c r="C213" s="20">
        <v>1.48</v>
      </c>
      <c r="D213" s="21">
        <v>4.5199999999999996</v>
      </c>
      <c r="E213" s="133">
        <v>7.11</v>
      </c>
      <c r="F213" s="97">
        <v>77.22</v>
      </c>
      <c r="G213" s="24">
        <v>16.8</v>
      </c>
    </row>
    <row r="214" spans="1:7" x14ac:dyDescent="0.25">
      <c r="A214" s="18" t="s">
        <v>81</v>
      </c>
      <c r="B214" s="59">
        <v>80</v>
      </c>
      <c r="C214" s="20">
        <v>12.02</v>
      </c>
      <c r="D214" s="21">
        <v>10</v>
      </c>
      <c r="E214" s="133">
        <v>3.4</v>
      </c>
      <c r="F214" s="97">
        <v>180.25</v>
      </c>
      <c r="G214" s="24">
        <v>42.2</v>
      </c>
    </row>
    <row r="215" spans="1:7" x14ac:dyDescent="0.25">
      <c r="A215" s="91" t="s">
        <v>42</v>
      </c>
      <c r="B215" s="104">
        <v>150</v>
      </c>
      <c r="C215" s="72">
        <v>5.47</v>
      </c>
      <c r="D215" s="73">
        <v>3.14</v>
      </c>
      <c r="E215" s="105">
        <v>33.68</v>
      </c>
      <c r="F215" s="105">
        <v>184.8</v>
      </c>
      <c r="G215" s="24">
        <v>10</v>
      </c>
    </row>
    <row r="216" spans="1:7" x14ac:dyDescent="0.25">
      <c r="A216" s="67" t="s">
        <v>82</v>
      </c>
      <c r="B216" s="92">
        <v>200</v>
      </c>
      <c r="C216" s="27">
        <v>0.3</v>
      </c>
      <c r="D216" s="28">
        <v>0.12</v>
      </c>
      <c r="E216" s="106">
        <v>22.41</v>
      </c>
      <c r="F216" s="68">
        <v>92</v>
      </c>
      <c r="G216" s="60">
        <v>16</v>
      </c>
    </row>
    <row r="217" spans="1:7" x14ac:dyDescent="0.25">
      <c r="A217" s="69" t="s">
        <v>27</v>
      </c>
      <c r="B217" s="30">
        <v>50</v>
      </c>
      <c r="C217" s="27">
        <v>3.8</v>
      </c>
      <c r="D217" s="28">
        <v>0.4</v>
      </c>
      <c r="E217" s="106">
        <v>24.6</v>
      </c>
      <c r="F217" s="150">
        <v>117.2</v>
      </c>
      <c r="G217" s="24">
        <v>4</v>
      </c>
    </row>
    <row r="218" spans="1:7" ht="15.75" thickBot="1" x14ac:dyDescent="0.3">
      <c r="A218" s="70" t="s">
        <v>28</v>
      </c>
      <c r="B218" s="71">
        <v>20</v>
      </c>
      <c r="C218" s="72">
        <v>1.3</v>
      </c>
      <c r="D218" s="73">
        <v>0.26</v>
      </c>
      <c r="E218" s="105">
        <v>7.96</v>
      </c>
      <c r="F218" s="151">
        <v>39.619999999999997</v>
      </c>
      <c r="G218" s="152">
        <v>2</v>
      </c>
    </row>
    <row r="219" spans="1:7" ht="15.75" thickBot="1" x14ac:dyDescent="0.3">
      <c r="A219" s="38" t="s">
        <v>29</v>
      </c>
      <c r="B219" s="39">
        <f t="shared" ref="B219:G219" si="19">SUM(B212:B218)</f>
        <v>760</v>
      </c>
      <c r="C219" s="39">
        <f t="shared" si="19"/>
        <v>24.790000000000003</v>
      </c>
      <c r="D219" s="39">
        <f t="shared" si="19"/>
        <v>18.5</v>
      </c>
      <c r="E219" s="39">
        <f t="shared" si="19"/>
        <v>100.3</v>
      </c>
      <c r="F219" s="39">
        <f t="shared" si="19"/>
        <v>697.69</v>
      </c>
      <c r="G219" s="39">
        <f t="shared" si="19"/>
        <v>106</v>
      </c>
    </row>
    <row r="220" spans="1:7" ht="15.75" thickBot="1" x14ac:dyDescent="0.3">
      <c r="A220" s="140" t="s">
        <v>30</v>
      </c>
      <c r="B220" s="141">
        <f t="shared" ref="B220:G220" si="20">B219+B207</f>
        <v>1400</v>
      </c>
      <c r="C220" s="141">
        <f t="shared" si="20"/>
        <v>36.6</v>
      </c>
      <c r="D220" s="141">
        <f t="shared" si="20"/>
        <v>37.010000000000005</v>
      </c>
      <c r="E220" s="141">
        <f t="shared" si="20"/>
        <v>173.39999999999998</v>
      </c>
      <c r="F220" s="141">
        <f t="shared" si="20"/>
        <v>1209.0999999999999</v>
      </c>
      <c r="G220" s="141">
        <f t="shared" si="20"/>
        <v>185</v>
      </c>
    </row>
    <row r="221" spans="1:7" x14ac:dyDescent="0.25">
      <c r="A221" s="80"/>
      <c r="B221" s="46"/>
      <c r="C221" s="168"/>
      <c r="D221" s="168"/>
      <c r="E221" s="168"/>
      <c r="F221" s="168"/>
      <c r="G221" s="168"/>
    </row>
    <row r="222" spans="1:7" x14ac:dyDescent="0.25">
      <c r="A222" s="82" t="s">
        <v>31</v>
      </c>
      <c r="B222" s="82"/>
      <c r="C222" s="82"/>
      <c r="D222" s="82"/>
      <c r="E222" s="83" t="s">
        <v>32</v>
      </c>
      <c r="F222" s="3"/>
      <c r="G222" s="3"/>
    </row>
    <row r="223" spans="1:7" x14ac:dyDescent="0.25">
      <c r="A223" s="82" t="s">
        <v>33</v>
      </c>
      <c r="B223" s="82"/>
      <c r="C223" s="82"/>
      <c r="D223" s="82"/>
      <c r="E223" s="83" t="s">
        <v>34</v>
      </c>
      <c r="F223" s="3"/>
      <c r="G223" s="3"/>
    </row>
  </sheetData>
  <mergeCells count="96">
    <mergeCell ref="F19:F20"/>
    <mergeCell ref="A9:A10"/>
    <mergeCell ref="B9:B10"/>
    <mergeCell ref="C9:C10"/>
    <mergeCell ref="D9:D10"/>
    <mergeCell ref="E9:E10"/>
    <mergeCell ref="F9:F10"/>
    <mergeCell ref="A19:A20"/>
    <mergeCell ref="B19:B20"/>
    <mergeCell ref="C19:C20"/>
    <mergeCell ref="D19:D20"/>
    <mergeCell ref="E19:E20"/>
    <mergeCell ref="F48:F49"/>
    <mergeCell ref="A38:A39"/>
    <mergeCell ref="B38:B39"/>
    <mergeCell ref="C38:C39"/>
    <mergeCell ref="D38:D39"/>
    <mergeCell ref="E38:E39"/>
    <mergeCell ref="F38:F39"/>
    <mergeCell ref="A48:A49"/>
    <mergeCell ref="B48:B49"/>
    <mergeCell ref="C48:C49"/>
    <mergeCell ref="D48:D49"/>
    <mergeCell ref="E48:E49"/>
    <mergeCell ref="F75:F76"/>
    <mergeCell ref="A65:A66"/>
    <mergeCell ref="B65:B66"/>
    <mergeCell ref="C65:C66"/>
    <mergeCell ref="D65:D66"/>
    <mergeCell ref="E65:E66"/>
    <mergeCell ref="F65:F66"/>
    <mergeCell ref="A75:A76"/>
    <mergeCell ref="B75:B76"/>
    <mergeCell ref="C75:C76"/>
    <mergeCell ref="D75:D76"/>
    <mergeCell ref="E75:E76"/>
    <mergeCell ref="F102:F103"/>
    <mergeCell ref="A93:A94"/>
    <mergeCell ref="B93:B94"/>
    <mergeCell ref="C93:C94"/>
    <mergeCell ref="D93:D94"/>
    <mergeCell ref="E93:E94"/>
    <mergeCell ref="F93:F94"/>
    <mergeCell ref="A102:A103"/>
    <mergeCell ref="B102:B103"/>
    <mergeCell ref="C102:C103"/>
    <mergeCell ref="D102:D103"/>
    <mergeCell ref="E102:E103"/>
    <mergeCell ref="F128:F129"/>
    <mergeCell ref="A119:A120"/>
    <mergeCell ref="B119:B120"/>
    <mergeCell ref="C119:C120"/>
    <mergeCell ref="D119:D120"/>
    <mergeCell ref="E119:E120"/>
    <mergeCell ref="F119:F120"/>
    <mergeCell ref="A128:A129"/>
    <mergeCell ref="B128:B129"/>
    <mergeCell ref="C128:C129"/>
    <mergeCell ref="D128:D129"/>
    <mergeCell ref="E128:E129"/>
    <mergeCell ref="F157:F158"/>
    <mergeCell ref="A147:A148"/>
    <mergeCell ref="B147:B148"/>
    <mergeCell ref="C147:C148"/>
    <mergeCell ref="D147:D148"/>
    <mergeCell ref="E147:E148"/>
    <mergeCell ref="F147:F148"/>
    <mergeCell ref="A157:A158"/>
    <mergeCell ref="B157:B158"/>
    <mergeCell ref="C157:C158"/>
    <mergeCell ref="D157:D158"/>
    <mergeCell ref="E157:E158"/>
    <mergeCell ref="F184:F185"/>
    <mergeCell ref="A175:A176"/>
    <mergeCell ref="B175:B176"/>
    <mergeCell ref="C175:C176"/>
    <mergeCell ref="D175:D176"/>
    <mergeCell ref="E175:E176"/>
    <mergeCell ref="F175:F176"/>
    <mergeCell ref="A184:A185"/>
    <mergeCell ref="B184:B185"/>
    <mergeCell ref="C184:C185"/>
    <mergeCell ref="D184:D185"/>
    <mergeCell ref="E184:E185"/>
    <mergeCell ref="F210:F211"/>
    <mergeCell ref="A201:A202"/>
    <mergeCell ref="B201:B202"/>
    <mergeCell ref="C201:C202"/>
    <mergeCell ref="D201:D202"/>
    <mergeCell ref="E201:E202"/>
    <mergeCell ref="F201:F202"/>
    <mergeCell ref="A210:A211"/>
    <mergeCell ref="B210:B211"/>
    <mergeCell ref="C210:C211"/>
    <mergeCell ref="D210:D211"/>
    <mergeCell ref="E210:E21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dcterms:created xsi:type="dcterms:W3CDTF">2025-05-22T04:02:23Z</dcterms:created>
  <dcterms:modified xsi:type="dcterms:W3CDTF">2025-05-23T04:48:45Z</dcterms:modified>
</cp:coreProperties>
</file>