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Ирина Эдуардовна\ПИТАНИЕ\"/>
    </mc:Choice>
  </mc:AlternateContent>
  <bookViews>
    <workbookView xWindow="0" yWindow="0" windowWidth="24000" windowHeight="9630" activeTab="2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166" i="3" l="1"/>
  <c r="D166" i="3"/>
  <c r="C166" i="3"/>
  <c r="E161" i="3"/>
  <c r="D161" i="3"/>
  <c r="C161" i="3"/>
  <c r="E151" i="3"/>
  <c r="D151" i="3"/>
  <c r="C151" i="3"/>
  <c r="E142" i="3"/>
  <c r="D142" i="3"/>
  <c r="C142" i="3"/>
  <c r="E123" i="3"/>
  <c r="D123" i="3"/>
  <c r="C123" i="3"/>
  <c r="E118" i="3"/>
  <c r="D118" i="3"/>
  <c r="C118" i="3"/>
  <c r="E108" i="3"/>
  <c r="D108" i="3"/>
  <c r="C108" i="3"/>
  <c r="E101" i="3"/>
  <c r="D101" i="3"/>
  <c r="C101" i="3"/>
  <c r="E82" i="3"/>
  <c r="D82" i="3"/>
  <c r="C82" i="3"/>
  <c r="E77" i="3"/>
  <c r="D77" i="3"/>
  <c r="C77" i="3"/>
  <c r="E67" i="3"/>
  <c r="D67" i="3"/>
  <c r="C67" i="3"/>
  <c r="E58" i="3"/>
  <c r="D58" i="3"/>
  <c r="C58" i="3"/>
  <c r="E38" i="3"/>
  <c r="D38" i="3"/>
  <c r="C38" i="3"/>
  <c r="E33" i="3"/>
  <c r="D33" i="3"/>
  <c r="C33" i="3"/>
  <c r="E22" i="3"/>
  <c r="D22" i="3"/>
  <c r="C22" i="3"/>
  <c r="E14" i="3"/>
  <c r="D14" i="3"/>
  <c r="C14" i="3"/>
  <c r="E172" i="1"/>
  <c r="D172" i="1"/>
  <c r="C172" i="1"/>
  <c r="E164" i="1"/>
  <c r="D164" i="1"/>
  <c r="C164" i="1"/>
  <c r="E121" i="1"/>
  <c r="D121" i="1"/>
  <c r="C121" i="1"/>
  <c r="E113" i="1"/>
  <c r="D113" i="1"/>
  <c r="C113" i="1"/>
  <c r="E73" i="1"/>
  <c r="D73" i="1"/>
  <c r="C73" i="1"/>
  <c r="E65" i="1"/>
  <c r="D65" i="1"/>
  <c r="C65" i="1"/>
  <c r="E24" i="1"/>
  <c r="D24" i="1"/>
  <c r="C24" i="1"/>
  <c r="E15" i="1"/>
  <c r="D15" i="1"/>
  <c r="C15" i="1"/>
  <c r="E181" i="2"/>
  <c r="E182" i="2" s="1"/>
  <c r="D181" i="2"/>
  <c r="C181" i="2"/>
  <c r="C182" i="2" s="1"/>
  <c r="E177" i="2"/>
  <c r="D177" i="2"/>
  <c r="D182" i="2" s="1"/>
  <c r="C177" i="2"/>
  <c r="E167" i="2"/>
  <c r="D167" i="2"/>
  <c r="D168" i="2" s="1"/>
  <c r="C167" i="2"/>
  <c r="E162" i="2"/>
  <c r="E168" i="2" s="1"/>
  <c r="D162" i="2"/>
  <c r="C162" i="2"/>
  <c r="C168" i="2" s="1"/>
  <c r="E131" i="2"/>
  <c r="D131" i="2"/>
  <c r="D132" i="2" s="1"/>
  <c r="C131" i="2"/>
  <c r="E126" i="2"/>
  <c r="D126" i="2"/>
  <c r="C126" i="2"/>
  <c r="C132" i="2" s="1"/>
  <c r="E116" i="2"/>
  <c r="D116" i="2"/>
  <c r="D117" i="2" s="1"/>
  <c r="C116" i="2"/>
  <c r="E111" i="2"/>
  <c r="D111" i="2"/>
  <c r="C111" i="2"/>
  <c r="C117" i="2" s="1"/>
  <c r="E84" i="2"/>
  <c r="D84" i="2"/>
  <c r="D85" i="2" s="1"/>
  <c r="C84" i="2"/>
  <c r="E80" i="2"/>
  <c r="D80" i="2"/>
  <c r="C80" i="2"/>
  <c r="C85" i="2" s="1"/>
  <c r="E70" i="2"/>
  <c r="E71" i="2" s="1"/>
  <c r="D70" i="2"/>
  <c r="C70" i="2"/>
  <c r="C71" i="2" s="1"/>
  <c r="E65" i="2"/>
  <c r="D65" i="2"/>
  <c r="D71" i="2" s="1"/>
  <c r="C65" i="2"/>
  <c r="E35" i="2"/>
  <c r="D35" i="2"/>
  <c r="D36" i="2" s="1"/>
  <c r="C35" i="2"/>
  <c r="E30" i="2"/>
  <c r="E36" i="2" s="1"/>
  <c r="D30" i="2"/>
  <c r="C30" i="2"/>
  <c r="C36" i="2" s="1"/>
  <c r="E19" i="2"/>
  <c r="E20" i="2" s="1"/>
  <c r="D19" i="2"/>
  <c r="C19" i="2"/>
  <c r="C20" i="2" s="1"/>
  <c r="E14" i="2"/>
  <c r="D14" i="2"/>
  <c r="D20" i="2" s="1"/>
  <c r="C14" i="2"/>
  <c r="E171" i="4"/>
  <c r="D171" i="4"/>
  <c r="C171" i="4"/>
  <c r="E163" i="4"/>
  <c r="D163" i="4"/>
  <c r="C163" i="4"/>
  <c r="E121" i="4"/>
  <c r="D121" i="4"/>
  <c r="C121" i="4"/>
  <c r="E113" i="4"/>
  <c r="D113" i="4"/>
  <c r="C113" i="4"/>
  <c r="E73" i="4"/>
  <c r="D73" i="4"/>
  <c r="C73" i="4"/>
  <c r="E65" i="4"/>
  <c r="D65" i="4"/>
  <c r="C65" i="4"/>
  <c r="E23" i="4"/>
  <c r="D23" i="4"/>
  <c r="C23" i="4"/>
  <c r="E14" i="4"/>
  <c r="D14" i="4"/>
  <c r="C14" i="4"/>
  <c r="E39" i="3" l="1"/>
  <c r="D83" i="3"/>
  <c r="C152" i="3"/>
  <c r="C109" i="3"/>
  <c r="E167" i="3"/>
  <c r="D68" i="3"/>
  <c r="E23" i="3"/>
  <c r="C83" i="3"/>
  <c r="E109" i="3"/>
  <c r="D167" i="3"/>
  <c r="D39" i="3"/>
  <c r="D124" i="3"/>
  <c r="C23" i="3"/>
  <c r="C39" i="3"/>
  <c r="C124" i="3"/>
  <c r="D23" i="3"/>
  <c r="C68" i="3"/>
  <c r="D109" i="3"/>
  <c r="D152" i="3"/>
  <c r="C167" i="3"/>
</calcChain>
</file>

<file path=xl/sharedStrings.xml><?xml version="1.0" encoding="utf-8"?>
<sst xmlns="http://schemas.openxmlformats.org/spreadsheetml/2006/main" count="590" uniqueCount="107">
  <si>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</si>
  <si>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</si>
  <si>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</si>
  <si>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</si>
  <si>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</si>
  <si>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</si>
  <si>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</si>
  <si>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</si>
  <si>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</si>
  <si>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</si>
  <si>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</si>
  <si>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</si>
  <si>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</si>
  <si>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</si>
  <si>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</si>
  <si>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</si>
  <si>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</si>
  <si>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</si>
  <si>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</si>
  <si>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</si>
  <si>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</si>
  <si>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</si>
  <si>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</si>
  <si>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</si>
  <si>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</si>
  <si>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</si>
  <si>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</si>
  <si>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</si>
  <si>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</si>
  <si>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</si>
  <si>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Сыр в нарезке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</si>
  <si>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</si>
  <si>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</si>
  <si>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</si>
  <si>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</si>
  <si>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</si>
  <si>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</si>
  <si>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</si>
  <si>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</si>
  <si>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</si>
  <si>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</si>
  <si>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</si>
  <si>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</si>
  <si>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</si>
  <si>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</si>
  <si>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</si>
  <si>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</si>
  <si>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</si>
  <si>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</si>
  <si>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</si>
  <si>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Овощи свежие (огурцы)</t>
  </si>
  <si>
    <t>Картофельное пюре</t>
  </si>
  <si>
    <t>Соус сметанный с томатом</t>
  </si>
  <si>
    <t>Борщ  с картофелем и капустой со сметаной</t>
  </si>
  <si>
    <t>Фрукт Мандарин</t>
  </si>
  <si>
    <t xml:space="preserve">Йогурт молочный </t>
  </si>
  <si>
    <t>Пироженое бисквитное "Аленка"</t>
  </si>
  <si>
    <t>Гуляш мясной (куриное филе)</t>
  </si>
  <si>
    <t>Запеканка творожная</t>
  </si>
  <si>
    <t xml:space="preserve">Сок фруктовый </t>
  </si>
  <si>
    <t xml:space="preserve">Омлет натуральный </t>
  </si>
  <si>
    <t>Суп молочный с вермишелью</t>
  </si>
  <si>
    <t>Бутерброд с маслом</t>
  </si>
  <si>
    <t>Изделие кондитерское промышленного производства (пряники)</t>
  </si>
  <si>
    <t>Борщ с картофелем и капустой  со сметаной</t>
  </si>
  <si>
    <t>И. О.Директора школы № 47</t>
  </si>
  <si>
    <t>Вафли мягкие "Яшкино"</t>
  </si>
  <si>
    <t>Дата 05 ноября  2024 день № 1</t>
  </si>
  <si>
    <t>Каша молочная рисовая с маслом</t>
  </si>
  <si>
    <t>Биточки мясные "Особые"</t>
  </si>
  <si>
    <t>И. О.Директор школы № 47</t>
  </si>
  <si>
    <t>Дата 06 ноября  2024 день № 2</t>
  </si>
  <si>
    <t>Молоко сгущенное</t>
  </si>
  <si>
    <t>Шоколадный батончик "Бон  - тайм"</t>
  </si>
  <si>
    <t xml:space="preserve">Мясо, тушенное с овощами в сметанно - томатном соусе </t>
  </si>
  <si>
    <t>Компот из кураги</t>
  </si>
  <si>
    <t>Дата 07 ноября  2024 день № 3</t>
  </si>
  <si>
    <t>Плов домашний с мясом (филе бедра)</t>
  </si>
  <si>
    <t>Чай с ягодой (шиповник)</t>
  </si>
  <si>
    <t>Суп картофельный с вермишелью</t>
  </si>
  <si>
    <t>"Колобки" мясные</t>
  </si>
  <si>
    <t>Компот из быстрозамороженных ягод (клубника)</t>
  </si>
  <si>
    <t>Дата 08 ноября  2024 день № 4</t>
  </si>
  <si>
    <t>Фрикадельки мясные паровые</t>
  </si>
  <si>
    <t>Азу по - татарски (куриное филе)</t>
  </si>
  <si>
    <t>Компот фруктово - ягодный</t>
  </si>
  <si>
    <t>Пирожное бисквитное "Яшкино"</t>
  </si>
  <si>
    <t>Пироженое бисквитное "Яшкино"</t>
  </si>
  <si>
    <t>Дата 15 октября 2024 день № 2</t>
  </si>
  <si>
    <t>Мини - рулет "Яшкино"</t>
  </si>
  <si>
    <t>Мясо, тушенное с овощами в сметанно - томатном соусе</t>
  </si>
  <si>
    <t xml:space="preserve">Фрукт  Груша </t>
  </si>
  <si>
    <t>Шоколадный батончик " Импульс"</t>
  </si>
  <si>
    <t>Дата 08 ноября 2024 день № 4</t>
  </si>
  <si>
    <t>Гуляш мясной  (куриное филе)</t>
  </si>
  <si>
    <t>Котлета домашняя запеченная</t>
  </si>
  <si>
    <t>Дата 05 ноября 2024 день № 1</t>
  </si>
  <si>
    <t xml:space="preserve">Итого за завтрак </t>
  </si>
  <si>
    <t>Сок фруктовый разливной</t>
  </si>
  <si>
    <t xml:space="preserve">Булочка с маком </t>
  </si>
  <si>
    <t>30</t>
  </si>
  <si>
    <t>Дата 06 ноября 2024 день № 2</t>
  </si>
  <si>
    <t>Дата 07 ноября 2024 день № 3</t>
  </si>
  <si>
    <t>Фрукт  Мандарин</t>
  </si>
  <si>
    <t xml:space="preserve">Булочка с сыром </t>
  </si>
  <si>
    <t>22</t>
  </si>
  <si>
    <t>Азу по - татарски (говядина)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</si>
</sst>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1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28" xfId="1" applyFont="1" applyFill="1" applyBorder="1" applyAlignment="1">
      <alignment wrapText="1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49" fontId="2" fillId="0" borderId="8" xfId="1" applyNumberFormat="1" applyFont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2" borderId="13" xfId="0" applyFont="1" applyFill="1" applyBorder="1"/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33" xfId="1" applyFont="1" applyBorder="1" applyAlignment="1">
      <alignment wrapText="1"/>
    </xf>
    <xf numFmtId="0" fontId="2" fillId="0" borderId="20" xfId="0" applyFont="1" applyFill="1" applyBorder="1"/>
    <xf numFmtId="0" fontId="2" fillId="0" borderId="9" xfId="0" applyFont="1" applyFill="1" applyBorder="1"/>
    <xf numFmtId="0" fontId="2" fillId="0" borderId="9" xfId="1" applyFont="1" applyFill="1" applyBorder="1" applyAlignment="1">
      <alignment wrapText="1"/>
    </xf>
    <xf numFmtId="0" fontId="3" fillId="0" borderId="34" xfId="0" applyFont="1" applyBorder="1" applyAlignment="1">
      <alignment horizontal="center"/>
    </xf>
    <xf numFmtId="0" fontId="2" fillId="0" borderId="3" xfId="1" applyFont="1" applyFill="1" applyBorder="1"/>
    <xf numFmtId="0" fontId="2" fillId="0" borderId="1" xfId="1" applyFont="1" applyFill="1" applyBorder="1"/>
    <xf numFmtId="0" fontId="3" fillId="0" borderId="3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13" xfId="1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workbookViewId="0">
      <selection activeCell="A2" sqref="A2:E196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2" spans="1:8">
      <c r="A2" s="33"/>
      <c r="B2" s="34" t="s">
        <v>0</v>
      </c>
      <c r="C2" s="33" t="s">
        <v>1</v>
      </c>
      <c r="D2" s="33"/>
    </row>
    <row r="3" spans="1:8">
      <c r="A3" s="23"/>
      <c r="B3" s="24" t="s">
        <v>10</v>
      </c>
      <c r="C3" s="23"/>
      <c r="D3" s="23"/>
    </row>
    <row r="4" spans="1:8">
      <c r="A4" s="23"/>
      <c r="B4" s="24" t="s">
        <v>13</v>
      </c>
      <c r="C4" s="23"/>
      <c r="D4" s="23"/>
    </row>
    <row r="6" spans="1:8">
      <c r="A6" s="23"/>
      <c r="B6" s="24" t="s">
        <v>67</v>
      </c>
      <c r="C6" s="23"/>
      <c r="D6" s="23"/>
      <c r="E6" s="23"/>
    </row>
    <row r="7" spans="1:8" ht="15.75" thickBot="1">
      <c r="A7" s="23"/>
      <c r="B7" s="25" t="s">
        <v>9</v>
      </c>
      <c r="C7" s="23"/>
      <c r="D7" s="23"/>
      <c r="E7" s="23"/>
    </row>
    <row r="8" spans="1:8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8" ht="15.75" thickBot="1">
      <c r="A9" s="48"/>
      <c r="B9" s="49" t="s">
        <v>11</v>
      </c>
      <c r="C9" s="50"/>
      <c r="D9" s="50"/>
      <c r="E9" s="51"/>
    </row>
    <row r="10" spans="1:8">
      <c r="A10" s="2">
        <v>1</v>
      </c>
      <c r="B10" s="137" t="s">
        <v>94</v>
      </c>
      <c r="C10" s="6">
        <v>100</v>
      </c>
      <c r="D10" s="6">
        <v>168.25</v>
      </c>
      <c r="E10" s="2">
        <v>53</v>
      </c>
    </row>
    <row r="11" spans="1:8">
      <c r="A11" s="1">
        <v>2</v>
      </c>
      <c r="B11" s="138" t="s">
        <v>43</v>
      </c>
      <c r="C11" s="45">
        <v>180</v>
      </c>
      <c r="D11" s="45">
        <v>265.85000000000002</v>
      </c>
      <c r="E11" s="1">
        <v>9</v>
      </c>
    </row>
    <row r="12" spans="1:8">
      <c r="A12" s="1">
        <v>3</v>
      </c>
      <c r="B12" s="139" t="s">
        <v>50</v>
      </c>
      <c r="C12" s="45">
        <v>30</v>
      </c>
      <c r="D12" s="45">
        <v>6.6</v>
      </c>
      <c r="E12" s="44">
        <v>9</v>
      </c>
    </row>
    <row r="13" spans="1:8">
      <c r="A13" s="1">
        <v>4</v>
      </c>
      <c r="B13" s="15" t="s">
        <v>31</v>
      </c>
      <c r="C13" s="16">
        <v>70</v>
      </c>
      <c r="D13" s="9">
        <v>164.08</v>
      </c>
      <c r="E13" s="44">
        <v>5.25</v>
      </c>
    </row>
    <row r="14" spans="1:8" ht="15.75" thickBot="1">
      <c r="A14" s="1">
        <v>5</v>
      </c>
      <c r="B14" s="140" t="s">
        <v>24</v>
      </c>
      <c r="C14" s="21">
        <v>200</v>
      </c>
      <c r="D14" s="11">
        <v>63.75</v>
      </c>
      <c r="E14" s="44">
        <v>7</v>
      </c>
    </row>
    <row r="15" spans="1:8" ht="15.75" thickBot="1">
      <c r="A15" s="55"/>
      <c r="B15" s="35" t="s">
        <v>14</v>
      </c>
      <c r="C15" s="36">
        <f>SUM(C10:C14)</f>
        <v>580</v>
      </c>
      <c r="D15" s="36">
        <f>SUM(D10:D14)</f>
        <v>668.53000000000009</v>
      </c>
      <c r="E15" s="36">
        <f>SUM(E10:E14)</f>
        <v>83.25</v>
      </c>
    </row>
    <row r="16" spans="1:8" ht="15.75" thickBot="1">
      <c r="A16" s="17"/>
      <c r="B16" s="18" t="s">
        <v>12</v>
      </c>
      <c r="C16" s="19"/>
      <c r="D16" s="19"/>
      <c r="E16" s="20"/>
    </row>
    <row r="17" spans="1:5">
      <c r="A17" s="2">
        <v>1</v>
      </c>
      <c r="B17" s="32" t="s">
        <v>42</v>
      </c>
      <c r="C17" s="102">
        <v>250</v>
      </c>
      <c r="D17" s="7">
        <v>96.92</v>
      </c>
      <c r="E17" s="39">
        <v>15</v>
      </c>
    </row>
    <row r="18" spans="1:5">
      <c r="A18" s="1">
        <v>2</v>
      </c>
      <c r="B18" s="103" t="s">
        <v>69</v>
      </c>
      <c r="C18" s="104">
        <v>100</v>
      </c>
      <c r="D18" s="11">
        <v>260.63</v>
      </c>
      <c r="E18" s="44">
        <v>51</v>
      </c>
    </row>
    <row r="19" spans="1:5">
      <c r="A19" s="1">
        <v>3</v>
      </c>
      <c r="B19" s="37" t="s">
        <v>18</v>
      </c>
      <c r="C19" s="3">
        <v>30</v>
      </c>
      <c r="D19" s="3">
        <v>17.23</v>
      </c>
      <c r="E19" s="44">
        <v>3</v>
      </c>
    </row>
    <row r="20" spans="1:5">
      <c r="A20" s="1">
        <v>4</v>
      </c>
      <c r="B20" s="105" t="s">
        <v>43</v>
      </c>
      <c r="C20" s="106">
        <v>180</v>
      </c>
      <c r="D20" s="45">
        <v>265.85000000000002</v>
      </c>
      <c r="E20" s="44">
        <v>9</v>
      </c>
    </row>
    <row r="21" spans="1:5">
      <c r="A21" s="1">
        <v>5</v>
      </c>
      <c r="B21" s="107" t="s">
        <v>44</v>
      </c>
      <c r="C21" s="9">
        <v>200</v>
      </c>
      <c r="D21" s="9">
        <v>80</v>
      </c>
      <c r="E21" s="44">
        <v>15</v>
      </c>
    </row>
    <row r="22" spans="1:5">
      <c r="A22" s="1">
        <v>6</v>
      </c>
      <c r="B22" s="15" t="s">
        <v>31</v>
      </c>
      <c r="C22" s="16">
        <v>70</v>
      </c>
      <c r="D22" s="9">
        <v>164.08</v>
      </c>
      <c r="E22" s="44">
        <v>5.25</v>
      </c>
    </row>
    <row r="23" spans="1:5" ht="15.75" thickBot="1">
      <c r="A23" s="1">
        <v>7</v>
      </c>
      <c r="B23" s="15" t="s">
        <v>32</v>
      </c>
      <c r="C23" s="16">
        <v>30</v>
      </c>
      <c r="D23" s="9">
        <v>59.43</v>
      </c>
      <c r="E23" s="44">
        <v>1.6</v>
      </c>
    </row>
    <row r="24" spans="1:5" ht="15.75" thickBot="1">
      <c r="A24" s="70"/>
      <c r="B24" s="13" t="s">
        <v>7</v>
      </c>
      <c r="C24" s="55">
        <f>SUM(C17:C23)</f>
        <v>860</v>
      </c>
      <c r="D24" s="36">
        <f t="shared" ref="D24:E24" si="0">SUM(D17:D23)</f>
        <v>944.1400000000001</v>
      </c>
      <c r="E24" s="55">
        <f t="shared" si="0"/>
        <v>99.85</v>
      </c>
    </row>
    <row r="25" spans="1:5">
      <c r="A25" s="27"/>
      <c r="B25" s="28"/>
      <c r="C25" s="27"/>
      <c r="D25" s="27"/>
      <c r="E25" s="29"/>
    </row>
    <row r="26" spans="1:5">
      <c r="A26" s="27"/>
      <c r="B26" s="28"/>
      <c r="C26" s="27"/>
      <c r="D26" s="27"/>
      <c r="E26" s="29"/>
    </row>
    <row r="27" spans="1:5">
      <c r="A27" s="43" t="s">
        <v>70</v>
      </c>
      <c r="B27" s="43"/>
      <c r="C27" s="43" t="s">
        <v>45</v>
      </c>
      <c r="D27" s="43"/>
    </row>
    <row r="28" spans="1:5">
      <c r="A28" s="43" t="s">
        <v>16</v>
      </c>
      <c r="B28" s="43"/>
      <c r="C28" s="43" t="s">
        <v>5</v>
      </c>
      <c r="D28" s="43"/>
    </row>
    <row r="29" spans="1:5">
      <c r="A29" s="108"/>
      <c r="B29" s="108"/>
      <c r="C29" s="108"/>
      <c r="D29" s="108"/>
      <c r="E29" s="108"/>
    </row>
    <row r="52" spans="1:5">
      <c r="A52" s="33"/>
      <c r="B52" s="34" t="s">
        <v>0</v>
      </c>
      <c r="C52" s="33" t="s">
        <v>1</v>
      </c>
      <c r="D52" s="33"/>
    </row>
    <row r="53" spans="1:5">
      <c r="A53" s="23"/>
      <c r="B53" s="24" t="s">
        <v>10</v>
      </c>
      <c r="C53" s="23"/>
      <c r="D53" s="23"/>
    </row>
    <row r="54" spans="1:5">
      <c r="A54" s="23"/>
      <c r="B54" s="24" t="s">
        <v>13</v>
      </c>
      <c r="C54" s="23"/>
      <c r="D54" s="23"/>
    </row>
    <row r="56" spans="1:5">
      <c r="A56" s="23"/>
      <c r="B56" s="24" t="s">
        <v>71</v>
      </c>
      <c r="C56" s="23"/>
      <c r="D56" s="23"/>
      <c r="E56" s="23"/>
    </row>
    <row r="57" spans="1:5" ht="15.75" thickBot="1">
      <c r="A57" s="23"/>
      <c r="B57" s="25" t="s">
        <v>9</v>
      </c>
      <c r="C57" s="23"/>
      <c r="D57" s="23"/>
      <c r="E57" s="23"/>
    </row>
    <row r="58" spans="1:5" ht="15.75" thickBot="1">
      <c r="A58" s="4" t="s">
        <v>2</v>
      </c>
      <c r="B58" s="26" t="s">
        <v>3</v>
      </c>
      <c r="C58" s="4" t="s">
        <v>6</v>
      </c>
      <c r="D58" s="4" t="s">
        <v>22</v>
      </c>
      <c r="E58" s="4" t="s">
        <v>4</v>
      </c>
    </row>
    <row r="59" spans="1:5" ht="15.75" thickBot="1">
      <c r="A59" s="48"/>
      <c r="B59" s="49" t="s">
        <v>11</v>
      </c>
      <c r="C59" s="50"/>
      <c r="D59" s="50"/>
      <c r="E59" s="51"/>
    </row>
    <row r="60" spans="1:5">
      <c r="A60" s="2">
        <v>1</v>
      </c>
      <c r="B60" s="32" t="s">
        <v>95</v>
      </c>
      <c r="C60" s="119">
        <v>100</v>
      </c>
      <c r="D60" s="6">
        <v>229.59</v>
      </c>
      <c r="E60" s="2">
        <v>56</v>
      </c>
    </row>
    <row r="61" spans="1:5">
      <c r="A61" s="1">
        <v>2</v>
      </c>
      <c r="B61" s="42" t="s">
        <v>19</v>
      </c>
      <c r="C61" s="45">
        <v>180</v>
      </c>
      <c r="D61" s="54">
        <v>244.49</v>
      </c>
      <c r="E61" s="1">
        <v>12</v>
      </c>
    </row>
    <row r="62" spans="1:5">
      <c r="A62" s="1">
        <v>3</v>
      </c>
      <c r="B62" s="37" t="s">
        <v>18</v>
      </c>
      <c r="C62" s="3">
        <v>30</v>
      </c>
      <c r="D62" s="3">
        <v>17.23</v>
      </c>
      <c r="E62" s="44">
        <v>3</v>
      </c>
    </row>
    <row r="63" spans="1:5">
      <c r="A63" s="1">
        <v>4</v>
      </c>
      <c r="B63" s="15" t="s">
        <v>31</v>
      </c>
      <c r="C63" s="16">
        <v>70</v>
      </c>
      <c r="D63" s="9">
        <v>164.08</v>
      </c>
      <c r="E63" s="44">
        <v>5.25</v>
      </c>
    </row>
    <row r="64" spans="1:5" ht="15.75" thickBot="1">
      <c r="A64" s="1">
        <v>5</v>
      </c>
      <c r="B64" s="10" t="s">
        <v>24</v>
      </c>
      <c r="C64" s="11">
        <v>200</v>
      </c>
      <c r="D64" s="11">
        <v>63.75</v>
      </c>
      <c r="E64" s="1">
        <v>7</v>
      </c>
    </row>
    <row r="65" spans="1:5" ht="15.75" thickBot="1">
      <c r="A65" s="55"/>
      <c r="B65" s="35" t="s">
        <v>14</v>
      </c>
      <c r="C65" s="36">
        <f>SUM(C60:C64)</f>
        <v>580</v>
      </c>
      <c r="D65" s="67">
        <f>SUM(D60:D64)</f>
        <v>719.1400000000001</v>
      </c>
      <c r="E65" s="36">
        <f>SUM(E60:E64)</f>
        <v>83.25</v>
      </c>
    </row>
    <row r="66" spans="1:5" ht="15.75" thickBot="1">
      <c r="A66" s="17"/>
      <c r="B66" s="18" t="s">
        <v>12</v>
      </c>
      <c r="C66" s="19"/>
      <c r="D66" s="19"/>
      <c r="E66" s="20"/>
    </row>
    <row r="67" spans="1:5">
      <c r="A67" s="2">
        <v>1</v>
      </c>
      <c r="B67" s="5" t="s">
        <v>49</v>
      </c>
      <c r="C67" s="6">
        <v>200</v>
      </c>
      <c r="D67" s="6">
        <v>120.71</v>
      </c>
      <c r="E67" s="39">
        <v>12</v>
      </c>
    </row>
    <row r="68" spans="1:5" ht="30">
      <c r="A68" s="1">
        <v>2</v>
      </c>
      <c r="B68" s="14" t="s">
        <v>74</v>
      </c>
      <c r="C68" s="112">
        <v>100</v>
      </c>
      <c r="D68" s="8">
        <v>192.79</v>
      </c>
      <c r="E68" s="44">
        <v>55</v>
      </c>
    </row>
    <row r="69" spans="1:5">
      <c r="A69" s="1">
        <v>3</v>
      </c>
      <c r="B69" s="42" t="s">
        <v>19</v>
      </c>
      <c r="C69" s="45">
        <v>180</v>
      </c>
      <c r="D69" s="54">
        <v>244.49</v>
      </c>
      <c r="E69" s="44">
        <v>12</v>
      </c>
    </row>
    <row r="70" spans="1:5">
      <c r="A70" s="1">
        <v>4</v>
      </c>
      <c r="B70" s="53" t="s">
        <v>75</v>
      </c>
      <c r="C70" s="9">
        <v>200</v>
      </c>
      <c r="D70" s="9">
        <v>117.42</v>
      </c>
      <c r="E70" s="44">
        <v>16</v>
      </c>
    </row>
    <row r="71" spans="1:5">
      <c r="A71" s="1">
        <v>5</v>
      </c>
      <c r="B71" s="15" t="s">
        <v>31</v>
      </c>
      <c r="C71" s="16">
        <v>70</v>
      </c>
      <c r="D71" s="9">
        <v>164.08</v>
      </c>
      <c r="E71" s="44">
        <v>5.25</v>
      </c>
    </row>
    <row r="72" spans="1:5" ht="15.75" thickBot="1">
      <c r="A72" s="1">
        <v>6</v>
      </c>
      <c r="B72" s="15" t="s">
        <v>32</v>
      </c>
      <c r="C72" s="16">
        <v>30</v>
      </c>
      <c r="D72" s="9">
        <v>59.43</v>
      </c>
      <c r="E72" s="44">
        <v>1.6</v>
      </c>
    </row>
    <row r="73" spans="1:5" ht="15.75" thickBot="1">
      <c r="A73" s="70"/>
      <c r="B73" s="13" t="s">
        <v>7</v>
      </c>
      <c r="C73" s="55">
        <f>SUM(C67:C72)</f>
        <v>780</v>
      </c>
      <c r="D73" s="67">
        <f t="shared" ref="D73" si="1">SUM(D67:D72)</f>
        <v>898.92</v>
      </c>
      <c r="E73" s="55">
        <f>SUM(E67:E72)</f>
        <v>101.85</v>
      </c>
    </row>
    <row r="74" spans="1:5">
      <c r="A74" s="27"/>
      <c r="B74" s="28"/>
      <c r="C74" s="27"/>
      <c r="D74" s="27"/>
      <c r="E74" s="29"/>
    </row>
    <row r="75" spans="1:5">
      <c r="A75" s="27"/>
      <c r="B75" s="28"/>
      <c r="C75" s="27"/>
      <c r="D75" s="27"/>
      <c r="E75" s="29"/>
    </row>
    <row r="76" spans="1:5">
      <c r="A76" s="43" t="s">
        <v>70</v>
      </c>
      <c r="B76" s="43"/>
      <c r="C76" s="43" t="s">
        <v>45</v>
      </c>
      <c r="D76" s="43"/>
    </row>
    <row r="77" spans="1:5">
      <c r="A77" s="43" t="s">
        <v>16</v>
      </c>
      <c r="B77" s="43"/>
      <c r="C77" s="43" t="s">
        <v>5</v>
      </c>
      <c r="D77" s="43"/>
    </row>
    <row r="78" spans="1:5">
      <c r="A78" s="108"/>
      <c r="B78" s="108"/>
      <c r="C78" s="108"/>
      <c r="D78" s="108"/>
      <c r="E78" s="108"/>
    </row>
    <row r="101" spans="1:5">
      <c r="A101" s="33"/>
      <c r="B101" s="34" t="s">
        <v>0</v>
      </c>
      <c r="C101" s="33" t="s">
        <v>1</v>
      </c>
      <c r="D101" s="33"/>
    </row>
    <row r="102" spans="1:5">
      <c r="A102" s="23"/>
      <c r="B102" s="24" t="s">
        <v>10</v>
      </c>
      <c r="C102" s="23"/>
      <c r="D102" s="23"/>
    </row>
    <row r="103" spans="1:5">
      <c r="A103" s="23"/>
      <c r="B103" s="24" t="s">
        <v>13</v>
      </c>
      <c r="C103" s="23"/>
      <c r="D103" s="23"/>
    </row>
    <row r="105" spans="1:5">
      <c r="A105" s="23"/>
      <c r="B105" s="24" t="s">
        <v>76</v>
      </c>
      <c r="C105" s="23"/>
      <c r="D105" s="23"/>
      <c r="E105" s="23"/>
    </row>
    <row r="106" spans="1:5" ht="15.75" thickBot="1">
      <c r="A106" s="23"/>
      <c r="B106" s="25" t="s">
        <v>9</v>
      </c>
      <c r="C106" s="23"/>
      <c r="D106" s="23"/>
      <c r="E106" s="23"/>
    </row>
    <row r="107" spans="1:5" ht="15.75" thickBot="1">
      <c r="A107" s="4" t="s">
        <v>2</v>
      </c>
      <c r="B107" s="26" t="s">
        <v>3</v>
      </c>
      <c r="C107" s="4" t="s">
        <v>6</v>
      </c>
      <c r="D107" s="4" t="s">
        <v>22</v>
      </c>
      <c r="E107" s="4" t="s">
        <v>4</v>
      </c>
    </row>
    <row r="108" spans="1:5" ht="15.75" thickBot="1">
      <c r="A108" s="48"/>
      <c r="B108" s="49" t="s">
        <v>11</v>
      </c>
      <c r="C108" s="50"/>
      <c r="D108" s="50"/>
      <c r="E108" s="51"/>
    </row>
    <row r="109" spans="1:5">
      <c r="A109" s="2">
        <v>1</v>
      </c>
      <c r="B109" s="32" t="s">
        <v>77</v>
      </c>
      <c r="C109" s="7">
        <v>250</v>
      </c>
      <c r="D109" s="7">
        <v>400.26</v>
      </c>
      <c r="E109" s="39">
        <v>53</v>
      </c>
    </row>
    <row r="110" spans="1:5">
      <c r="A110" s="1">
        <v>2</v>
      </c>
      <c r="B110" s="113" t="s">
        <v>50</v>
      </c>
      <c r="C110" s="3">
        <v>60</v>
      </c>
      <c r="D110" s="3">
        <v>6.6</v>
      </c>
      <c r="E110" s="44">
        <v>18</v>
      </c>
    </row>
    <row r="111" spans="1:5">
      <c r="A111" s="1">
        <v>3</v>
      </c>
      <c r="B111" s="15" t="s">
        <v>31</v>
      </c>
      <c r="C111" s="16">
        <v>70</v>
      </c>
      <c r="D111" s="9">
        <v>164.08</v>
      </c>
      <c r="E111" s="44">
        <v>5.25</v>
      </c>
    </row>
    <row r="112" spans="1:5" ht="15.75" thickBot="1">
      <c r="A112" s="1">
        <v>4</v>
      </c>
      <c r="B112" s="98" t="s">
        <v>78</v>
      </c>
      <c r="C112" s="8">
        <v>200</v>
      </c>
      <c r="D112" s="8">
        <v>78.069999999999993</v>
      </c>
      <c r="E112" s="44">
        <v>7</v>
      </c>
    </row>
    <row r="113" spans="1:5" ht="15.75" thickBot="1">
      <c r="A113" s="55"/>
      <c r="B113" s="35" t="s">
        <v>14</v>
      </c>
      <c r="C113" s="36">
        <f>SUM(C109:C112)</f>
        <v>580</v>
      </c>
      <c r="D113" s="67">
        <f>SUM(D109:D112)</f>
        <v>649.01</v>
      </c>
      <c r="E113" s="36">
        <f>SUM(E109:E112)</f>
        <v>83.25</v>
      </c>
    </row>
    <row r="114" spans="1:5" ht="15.75" thickBot="1">
      <c r="A114" s="17"/>
      <c r="B114" s="18" t="s">
        <v>12</v>
      </c>
      <c r="C114" s="19"/>
      <c r="D114" s="19"/>
      <c r="E114" s="20"/>
    </row>
    <row r="115" spans="1:5">
      <c r="A115" s="2">
        <v>1</v>
      </c>
      <c r="B115" s="5" t="s">
        <v>79</v>
      </c>
      <c r="C115" s="6">
        <v>250</v>
      </c>
      <c r="D115" s="6">
        <v>100</v>
      </c>
      <c r="E115" s="39">
        <v>12</v>
      </c>
    </row>
    <row r="116" spans="1:5">
      <c r="A116" s="1">
        <v>2</v>
      </c>
      <c r="B116" s="131" t="s">
        <v>80</v>
      </c>
      <c r="C116" s="132">
        <v>100</v>
      </c>
      <c r="D116" s="133">
        <v>248.43</v>
      </c>
      <c r="E116" s="44">
        <v>45</v>
      </c>
    </row>
    <row r="117" spans="1:5">
      <c r="A117" s="1">
        <v>3</v>
      </c>
      <c r="B117" s="99" t="s">
        <v>51</v>
      </c>
      <c r="C117" s="9">
        <v>180</v>
      </c>
      <c r="D117" s="11">
        <v>170.18</v>
      </c>
      <c r="E117" s="44">
        <v>26</v>
      </c>
    </row>
    <row r="118" spans="1:5" ht="30">
      <c r="A118" s="1">
        <v>4</v>
      </c>
      <c r="B118" s="99" t="s">
        <v>81</v>
      </c>
      <c r="C118" s="56">
        <v>200</v>
      </c>
      <c r="D118" s="11">
        <v>112</v>
      </c>
      <c r="E118" s="44">
        <v>13</v>
      </c>
    </row>
    <row r="119" spans="1:5">
      <c r="A119" s="1">
        <v>5</v>
      </c>
      <c r="B119" s="15" t="s">
        <v>31</v>
      </c>
      <c r="C119" s="16">
        <v>70</v>
      </c>
      <c r="D119" s="9">
        <v>164.08</v>
      </c>
      <c r="E119" s="44">
        <v>5.25</v>
      </c>
    </row>
    <row r="120" spans="1:5" ht="15.75" thickBot="1">
      <c r="A120" s="1">
        <v>6</v>
      </c>
      <c r="B120" s="15" t="s">
        <v>32</v>
      </c>
      <c r="C120" s="16">
        <v>30</v>
      </c>
      <c r="D120" s="9">
        <v>59.43</v>
      </c>
      <c r="E120" s="44">
        <v>1.6</v>
      </c>
    </row>
    <row r="121" spans="1:5" ht="15.75" thickBot="1">
      <c r="A121" s="70"/>
      <c r="B121" s="13" t="s">
        <v>7</v>
      </c>
      <c r="C121" s="55">
        <f>SUM(C115:C120)</f>
        <v>830</v>
      </c>
      <c r="D121" s="67">
        <f>SUM(D115:D120)</f>
        <v>854.12</v>
      </c>
      <c r="E121" s="55">
        <f>SUM(E115:E120)</f>
        <v>102.85</v>
      </c>
    </row>
    <row r="122" spans="1:5">
      <c r="A122" s="27"/>
      <c r="B122" s="28"/>
      <c r="C122" s="27"/>
      <c r="D122" s="27"/>
      <c r="E122" s="29"/>
    </row>
    <row r="123" spans="1:5">
      <c r="A123" s="27"/>
      <c r="B123" s="28"/>
      <c r="C123" s="27"/>
      <c r="D123" s="27"/>
      <c r="E123" s="29"/>
    </row>
    <row r="124" spans="1:5">
      <c r="A124" s="43" t="s">
        <v>70</v>
      </c>
      <c r="B124" s="43"/>
      <c r="C124" s="43" t="s">
        <v>45</v>
      </c>
      <c r="D124" s="43"/>
    </row>
    <row r="125" spans="1:5">
      <c r="A125" s="43" t="s">
        <v>16</v>
      </c>
      <c r="B125" s="43"/>
      <c r="C125" s="43" t="s">
        <v>5</v>
      </c>
      <c r="D125" s="43"/>
    </row>
    <row r="126" spans="1:5">
      <c r="A126" s="108"/>
      <c r="B126" s="108"/>
      <c r="C126" s="108"/>
      <c r="D126" s="108"/>
      <c r="E126" s="108"/>
    </row>
    <row r="151" spans="1:5">
      <c r="A151" s="33"/>
      <c r="B151" s="34" t="s">
        <v>0</v>
      </c>
      <c r="C151" s="33" t="s">
        <v>1</v>
      </c>
      <c r="D151" s="33"/>
    </row>
    <row r="152" spans="1:5">
      <c r="A152" s="23"/>
      <c r="B152" s="24" t="s">
        <v>10</v>
      </c>
      <c r="C152" s="23"/>
      <c r="D152" s="23"/>
    </row>
    <row r="153" spans="1:5">
      <c r="A153" s="23"/>
      <c r="B153" s="24" t="s">
        <v>13</v>
      </c>
      <c r="C153" s="23"/>
      <c r="D153" s="23"/>
    </row>
    <row r="155" spans="1:5">
      <c r="A155" s="23"/>
      <c r="B155" s="24" t="s">
        <v>82</v>
      </c>
      <c r="C155" s="23"/>
      <c r="D155" s="23"/>
      <c r="E155" s="23"/>
    </row>
    <row r="156" spans="1:5" ht="15.75" thickBot="1">
      <c r="A156" s="23"/>
      <c r="B156" s="25" t="s">
        <v>9</v>
      </c>
      <c r="C156" s="23"/>
      <c r="D156" s="23"/>
      <c r="E156" s="23"/>
    </row>
    <row r="157" spans="1:5" ht="15.75" thickBot="1">
      <c r="A157" s="4" t="s">
        <v>2</v>
      </c>
      <c r="B157" s="26" t="s">
        <v>3</v>
      </c>
      <c r="C157" s="4" t="s">
        <v>6</v>
      </c>
      <c r="D157" s="4" t="s">
        <v>22</v>
      </c>
      <c r="E157" s="4" t="s">
        <v>4</v>
      </c>
    </row>
    <row r="158" spans="1:5" ht="15.75" thickBot="1">
      <c r="A158" s="48"/>
      <c r="B158" s="49" t="s">
        <v>11</v>
      </c>
      <c r="C158" s="50"/>
      <c r="D158" s="50"/>
      <c r="E158" s="51"/>
    </row>
    <row r="159" spans="1:5">
      <c r="A159" s="2">
        <v>1</v>
      </c>
      <c r="B159" s="5" t="s">
        <v>83</v>
      </c>
      <c r="C159" s="6">
        <v>100</v>
      </c>
      <c r="D159" s="6">
        <v>209.45</v>
      </c>
      <c r="E159" s="39">
        <v>57.2</v>
      </c>
    </row>
    <row r="160" spans="1:5">
      <c r="A160" s="1">
        <v>2</v>
      </c>
      <c r="B160" s="52" t="s">
        <v>52</v>
      </c>
      <c r="C160" s="112">
        <v>30</v>
      </c>
      <c r="D160" s="8">
        <v>17.23</v>
      </c>
      <c r="E160" s="44">
        <v>3</v>
      </c>
    </row>
    <row r="161" spans="1:5">
      <c r="A161" s="1">
        <v>3</v>
      </c>
      <c r="B161" s="105" t="s">
        <v>43</v>
      </c>
      <c r="C161" s="106">
        <v>180</v>
      </c>
      <c r="D161" s="45">
        <v>265.95999999999998</v>
      </c>
      <c r="E161" s="44">
        <v>9</v>
      </c>
    </row>
    <row r="162" spans="1:5">
      <c r="A162" s="1">
        <v>4</v>
      </c>
      <c r="B162" s="15" t="s">
        <v>31</v>
      </c>
      <c r="C162" s="16">
        <v>70</v>
      </c>
      <c r="D162" s="9">
        <v>164.08</v>
      </c>
      <c r="E162" s="44">
        <v>5.25</v>
      </c>
    </row>
    <row r="163" spans="1:5" ht="15.75" thickBot="1">
      <c r="A163" s="1">
        <v>5</v>
      </c>
      <c r="B163" s="10" t="s">
        <v>24</v>
      </c>
      <c r="C163" s="11">
        <v>200</v>
      </c>
      <c r="D163" s="11">
        <v>63.75</v>
      </c>
      <c r="E163" s="44">
        <v>7</v>
      </c>
    </row>
    <row r="164" spans="1:5" ht="15.75" thickBot="1">
      <c r="A164" s="55"/>
      <c r="B164" s="35" t="s">
        <v>14</v>
      </c>
      <c r="C164" s="36">
        <f>SUM(C159:C163)</f>
        <v>580</v>
      </c>
      <c r="D164" s="67">
        <f>SUM(D159:D163)</f>
        <v>720.47</v>
      </c>
      <c r="E164" s="36">
        <f t="shared" ref="E164" si="2">SUM(E159:E163)</f>
        <v>81.45</v>
      </c>
    </row>
    <row r="165" spans="1:5" ht="15.75" thickBot="1">
      <c r="A165" s="17"/>
      <c r="B165" s="18" t="s">
        <v>12</v>
      </c>
      <c r="C165" s="19"/>
      <c r="D165" s="19"/>
      <c r="E165" s="20"/>
    </row>
    <row r="166" spans="1:5">
      <c r="A166" s="2">
        <v>1</v>
      </c>
      <c r="B166" s="5" t="s">
        <v>53</v>
      </c>
      <c r="C166" s="6">
        <v>200</v>
      </c>
      <c r="D166" s="6">
        <v>90.88</v>
      </c>
      <c r="E166" s="39">
        <v>15</v>
      </c>
    </row>
    <row r="167" spans="1:5">
      <c r="A167" s="1">
        <v>2</v>
      </c>
      <c r="B167" s="52" t="s">
        <v>84</v>
      </c>
      <c r="C167" s="8">
        <v>100</v>
      </c>
      <c r="D167" s="8">
        <v>181.2</v>
      </c>
      <c r="E167" s="44">
        <v>55</v>
      </c>
    </row>
    <row r="168" spans="1:5">
      <c r="A168" s="1">
        <v>3</v>
      </c>
      <c r="B168" s="105" t="s">
        <v>43</v>
      </c>
      <c r="C168" s="106">
        <v>180</v>
      </c>
      <c r="D168" s="45">
        <v>265.85000000000002</v>
      </c>
      <c r="E168" s="44">
        <v>9</v>
      </c>
    </row>
    <row r="169" spans="1:5">
      <c r="A169" s="1">
        <v>4</v>
      </c>
      <c r="B169" s="99" t="s">
        <v>85</v>
      </c>
      <c r="C169" s="104">
        <v>200</v>
      </c>
      <c r="D169" s="11">
        <v>112</v>
      </c>
      <c r="E169" s="44">
        <v>14</v>
      </c>
    </row>
    <row r="170" spans="1:5">
      <c r="A170" s="1">
        <v>5</v>
      </c>
      <c r="B170" s="15" t="s">
        <v>31</v>
      </c>
      <c r="C170" s="16">
        <v>70</v>
      </c>
      <c r="D170" s="9">
        <v>164.08</v>
      </c>
      <c r="E170" s="44">
        <v>5.25</v>
      </c>
    </row>
    <row r="171" spans="1:5" ht="15.75" thickBot="1">
      <c r="A171" s="1">
        <v>6</v>
      </c>
      <c r="B171" s="15" t="s">
        <v>32</v>
      </c>
      <c r="C171" s="16">
        <v>30</v>
      </c>
      <c r="D171" s="9">
        <v>59.43</v>
      </c>
      <c r="E171" s="44">
        <v>1.6</v>
      </c>
    </row>
    <row r="172" spans="1:5" ht="15.75" thickBot="1">
      <c r="A172" s="70"/>
      <c r="B172" s="13" t="s">
        <v>7</v>
      </c>
      <c r="C172" s="55">
        <f>SUM(C166:C171)</f>
        <v>780</v>
      </c>
      <c r="D172" s="36">
        <f t="shared" ref="D172" si="3">SUM(D166:D171)</f>
        <v>873.44</v>
      </c>
      <c r="E172" s="55">
        <f>SUM(E166:E171)</f>
        <v>99.85</v>
      </c>
    </row>
    <row r="173" spans="1:5">
      <c r="A173" s="27"/>
      <c r="B173" s="28"/>
      <c r="C173" s="27"/>
      <c r="D173" s="27"/>
      <c r="E173" s="29"/>
    </row>
    <row r="174" spans="1:5">
      <c r="A174" s="27"/>
      <c r="B174" s="28"/>
      <c r="C174" s="27"/>
      <c r="D174" s="27"/>
      <c r="E174" s="29"/>
    </row>
    <row r="175" spans="1:5">
      <c r="A175" s="43" t="s">
        <v>65</v>
      </c>
      <c r="B175" s="43"/>
      <c r="C175" s="43" t="s">
        <v>45</v>
      </c>
      <c r="D175" s="43"/>
    </row>
    <row r="176" spans="1:5">
      <c r="A176" s="43" t="s">
        <v>16</v>
      </c>
      <c r="B176" s="43"/>
      <c r="C176" s="43" t="s">
        <v>5</v>
      </c>
      <c r="D176" s="43"/>
    </row>
    <row r="177" spans="1:5">
      <c r="A177" s="108"/>
      <c r="B177" s="108"/>
      <c r="C177" s="108"/>
      <c r="D177" s="108"/>
      <c r="E177" s="108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5"/>
  <sheetViews>
    <sheetView workbookViewId="0">
      <selection activeCell="A2" sqref="A2:E195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  <c r="E2" s="22"/>
    </row>
    <row r="3" spans="1:5">
      <c r="A3" s="23"/>
      <c r="B3" s="24" t="s">
        <v>35</v>
      </c>
      <c r="C3" s="23"/>
      <c r="D3" s="23"/>
      <c r="E3" s="23"/>
    </row>
    <row r="4" spans="1:5">
      <c r="A4" s="23"/>
      <c r="B4" s="24" t="s">
        <v>36</v>
      </c>
      <c r="C4" s="23"/>
      <c r="D4" s="23"/>
      <c r="E4" s="23"/>
    </row>
    <row r="5" spans="1:5">
      <c r="A5" s="23"/>
      <c r="B5" s="24"/>
      <c r="C5" s="23"/>
      <c r="D5" s="23"/>
      <c r="E5" s="23"/>
    </row>
    <row r="6" spans="1:5">
      <c r="A6" s="23"/>
      <c r="B6" s="24" t="s">
        <v>67</v>
      </c>
      <c r="C6" s="23"/>
      <c r="D6" s="23"/>
      <c r="E6" s="23"/>
    </row>
    <row r="7" spans="1:5" ht="15.75" thickBot="1">
      <c r="A7" s="23"/>
      <c r="B7" s="25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5" ht="15.75" thickBot="1">
      <c r="A9" s="17"/>
      <c r="B9" s="18" t="s">
        <v>11</v>
      </c>
      <c r="C9" s="19"/>
      <c r="D9" s="19"/>
      <c r="E9" s="20"/>
    </row>
    <row r="10" spans="1:5">
      <c r="A10" s="2">
        <v>1</v>
      </c>
      <c r="B10" s="63" t="s">
        <v>68</v>
      </c>
      <c r="C10" s="7">
        <v>250</v>
      </c>
      <c r="D10" s="6">
        <v>295.89999999999998</v>
      </c>
      <c r="E10" s="39">
        <v>39</v>
      </c>
    </row>
    <row r="11" spans="1:5">
      <c r="A11" s="1">
        <v>2</v>
      </c>
      <c r="B11" s="14" t="s">
        <v>30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5" ht="15.75" thickBot="1">
      <c r="A13" s="1">
        <v>4</v>
      </c>
      <c r="B13" s="52" t="s">
        <v>39</v>
      </c>
      <c r="C13" s="8">
        <v>200</v>
      </c>
      <c r="D13" s="8">
        <v>127.51</v>
      </c>
      <c r="E13" s="44">
        <v>13.2</v>
      </c>
    </row>
    <row r="14" spans="1:5" ht="15.75" thickBot="1">
      <c r="A14" s="4"/>
      <c r="B14" s="13" t="s">
        <v>14</v>
      </c>
      <c r="C14" s="70">
        <f>SUM(C10:C13)</f>
        <v>500</v>
      </c>
      <c r="D14" s="36">
        <f>SUM(D10:D13)</f>
        <v>571.91999999999996</v>
      </c>
      <c r="E14" s="55">
        <f>E10+E11+E12+E13</f>
        <v>79.2</v>
      </c>
    </row>
    <row r="15" spans="1:5" ht="15.75" thickBot="1">
      <c r="A15" s="17"/>
      <c r="B15" s="86" t="s">
        <v>37</v>
      </c>
      <c r="C15" s="87"/>
      <c r="D15" s="87"/>
      <c r="E15" s="20"/>
    </row>
    <row r="16" spans="1:5">
      <c r="A16" s="2">
        <v>1</v>
      </c>
      <c r="B16" s="5" t="s">
        <v>20</v>
      </c>
      <c r="C16" s="6">
        <v>200</v>
      </c>
      <c r="D16" s="6">
        <v>136</v>
      </c>
      <c r="E16" s="39">
        <v>25</v>
      </c>
    </row>
    <row r="17" spans="1:5">
      <c r="A17" s="1">
        <v>2</v>
      </c>
      <c r="B17" s="42" t="s">
        <v>86</v>
      </c>
      <c r="C17" s="46">
        <v>30</v>
      </c>
      <c r="D17" s="54">
        <v>163.16999999999999</v>
      </c>
      <c r="E17" s="44">
        <v>18</v>
      </c>
    </row>
    <row r="18" spans="1:5" ht="15.75" thickBot="1">
      <c r="A18" s="30">
        <v>3</v>
      </c>
      <c r="B18" s="10" t="s">
        <v>54</v>
      </c>
      <c r="C18" s="11">
        <v>130</v>
      </c>
      <c r="D18" s="11">
        <v>71.040000000000006</v>
      </c>
      <c r="E18" s="114">
        <v>30</v>
      </c>
    </row>
    <row r="19" spans="1:5" ht="15.75" thickBot="1">
      <c r="A19" s="12"/>
      <c r="B19" s="115"/>
      <c r="C19" s="57">
        <f>SUM(C16:C18)</f>
        <v>360</v>
      </c>
      <c r="D19" s="57">
        <f t="shared" ref="D19" si="0">SUM(D16:D18)</f>
        <v>370.21</v>
      </c>
      <c r="E19" s="57">
        <f>SUM(E16:E18)</f>
        <v>73</v>
      </c>
    </row>
    <row r="20" spans="1:5" ht="15.75" thickBot="1">
      <c r="A20" s="88"/>
      <c r="B20" s="47" t="s">
        <v>21</v>
      </c>
      <c r="C20" s="58">
        <f>C19+C14</f>
        <v>860</v>
      </c>
      <c r="D20" s="58">
        <f t="shared" ref="D20:E20" si="1">D19+D14</f>
        <v>942.12999999999988</v>
      </c>
      <c r="E20" s="58">
        <f t="shared" si="1"/>
        <v>152.19999999999999</v>
      </c>
    </row>
    <row r="21" spans="1:5" ht="15.75" thickBot="1">
      <c r="A21" s="89"/>
      <c r="B21" s="90" t="s">
        <v>38</v>
      </c>
      <c r="C21" s="91"/>
      <c r="D21" s="91"/>
      <c r="E21" s="92"/>
    </row>
    <row r="22" spans="1:5" ht="15.75" thickBot="1">
      <c r="A22" s="17"/>
      <c r="B22" s="18" t="s">
        <v>33</v>
      </c>
      <c r="C22" s="19"/>
      <c r="D22" s="19"/>
      <c r="E22" s="20"/>
    </row>
    <row r="23" spans="1:5">
      <c r="A23" s="2">
        <v>1</v>
      </c>
      <c r="B23" s="32" t="s">
        <v>42</v>
      </c>
      <c r="C23" s="102">
        <v>200</v>
      </c>
      <c r="D23" s="7">
        <v>77.17</v>
      </c>
      <c r="E23" s="39">
        <v>14</v>
      </c>
    </row>
    <row r="24" spans="1:5">
      <c r="A24" s="1">
        <v>2</v>
      </c>
      <c r="B24" s="103" t="s">
        <v>69</v>
      </c>
      <c r="C24" s="104">
        <v>100</v>
      </c>
      <c r="D24" s="11">
        <v>260.63</v>
      </c>
      <c r="E24" s="44">
        <v>51</v>
      </c>
    </row>
    <row r="25" spans="1:5">
      <c r="A25" s="1">
        <v>3</v>
      </c>
      <c r="B25" s="37" t="s">
        <v>18</v>
      </c>
      <c r="C25" s="3">
        <v>30</v>
      </c>
      <c r="D25" s="3">
        <v>17.23</v>
      </c>
      <c r="E25" s="44">
        <v>3</v>
      </c>
    </row>
    <row r="26" spans="1:5">
      <c r="A26" s="1">
        <v>4</v>
      </c>
      <c r="B26" s="105" t="s">
        <v>43</v>
      </c>
      <c r="C26" s="106">
        <v>180</v>
      </c>
      <c r="D26" s="45">
        <v>265.85000000000002</v>
      </c>
      <c r="E26" s="44">
        <v>9</v>
      </c>
    </row>
    <row r="27" spans="1:5">
      <c r="A27" s="1">
        <v>5</v>
      </c>
      <c r="B27" s="107" t="s">
        <v>44</v>
      </c>
      <c r="C27" s="9">
        <v>200</v>
      </c>
      <c r="D27" s="9">
        <v>80</v>
      </c>
      <c r="E27" s="44">
        <v>15</v>
      </c>
    </row>
    <row r="28" spans="1:5">
      <c r="A28" s="1">
        <v>6</v>
      </c>
      <c r="B28" s="10" t="s">
        <v>31</v>
      </c>
      <c r="C28" s="9">
        <v>50</v>
      </c>
      <c r="D28" s="9">
        <v>117.2</v>
      </c>
      <c r="E28" s="44">
        <v>4</v>
      </c>
    </row>
    <row r="29" spans="1:5" ht="15.75" thickBot="1">
      <c r="A29" s="1">
        <v>7</v>
      </c>
      <c r="B29" s="10" t="s">
        <v>32</v>
      </c>
      <c r="C29" s="11">
        <v>20</v>
      </c>
      <c r="D29" s="11">
        <v>39.619999999999997</v>
      </c>
      <c r="E29" s="44">
        <v>2</v>
      </c>
    </row>
    <row r="30" spans="1:5" ht="15.75" thickBot="1">
      <c r="A30" s="12"/>
      <c r="B30" s="13" t="s">
        <v>7</v>
      </c>
      <c r="C30" s="70">
        <f>SUM(C23:C29)</f>
        <v>780</v>
      </c>
      <c r="D30" s="36">
        <f t="shared" ref="D30:E30" si="2">SUM(D23:D29)</f>
        <v>857.70000000000016</v>
      </c>
      <c r="E30" s="55">
        <f t="shared" si="2"/>
        <v>98</v>
      </c>
    </row>
    <row r="31" spans="1:5" ht="16.5" thickBot="1">
      <c r="A31" s="93"/>
      <c r="B31" s="94" t="s">
        <v>8</v>
      </c>
      <c r="C31" s="95"/>
      <c r="D31" s="95"/>
      <c r="E31" s="96"/>
    </row>
    <row r="32" spans="1:5">
      <c r="A32" s="61">
        <v>1</v>
      </c>
      <c r="B32" s="5" t="s">
        <v>20</v>
      </c>
      <c r="C32" s="6">
        <v>200</v>
      </c>
      <c r="D32" s="6">
        <v>136</v>
      </c>
      <c r="E32" s="2">
        <v>25</v>
      </c>
    </row>
    <row r="33" spans="1:5">
      <c r="A33" s="134">
        <v>2</v>
      </c>
      <c r="B33" s="116" t="s">
        <v>87</v>
      </c>
      <c r="C33" s="8">
        <v>30</v>
      </c>
      <c r="D33" s="8">
        <v>122</v>
      </c>
      <c r="E33" s="44">
        <v>18</v>
      </c>
    </row>
    <row r="34" spans="1:5" ht="15.75" thickBot="1">
      <c r="A34" s="117">
        <v>3</v>
      </c>
      <c r="B34" s="116" t="s">
        <v>41</v>
      </c>
      <c r="C34" s="46">
        <v>20</v>
      </c>
      <c r="D34" s="54">
        <v>277</v>
      </c>
      <c r="E34" s="114">
        <v>12</v>
      </c>
    </row>
    <row r="35" spans="1:5" ht="15.75" thickBot="1">
      <c r="A35" s="12"/>
      <c r="B35" s="62" t="s">
        <v>15</v>
      </c>
      <c r="C35" s="4">
        <f>SUM(C32:C34)</f>
        <v>250</v>
      </c>
      <c r="D35" s="4">
        <f>SUM(D32:D34)</f>
        <v>535</v>
      </c>
      <c r="E35" s="4">
        <f>SUM(E32:E34)</f>
        <v>55</v>
      </c>
    </row>
    <row r="36" spans="1:5" ht="15.75" thickBot="1">
      <c r="A36" s="40"/>
      <c r="B36" s="47" t="s">
        <v>21</v>
      </c>
      <c r="C36" s="58">
        <f>C35+C30</f>
        <v>1030</v>
      </c>
      <c r="D36" s="58">
        <f>D35+D30</f>
        <v>1392.7000000000003</v>
      </c>
      <c r="E36" s="58">
        <f>E35+E30</f>
        <v>153</v>
      </c>
    </row>
    <row r="37" spans="1:5">
      <c r="A37" s="27"/>
      <c r="B37" s="28"/>
      <c r="C37" s="27"/>
      <c r="D37" s="27"/>
      <c r="E37" s="29"/>
    </row>
    <row r="38" spans="1:5">
      <c r="A38" s="43" t="s">
        <v>70</v>
      </c>
      <c r="B38" s="43"/>
      <c r="C38" s="43" t="s">
        <v>45</v>
      </c>
      <c r="D38" s="43"/>
    </row>
    <row r="39" spans="1:5">
      <c r="A39" s="43" t="s">
        <v>16</v>
      </c>
      <c r="B39" s="43"/>
      <c r="C39" s="43" t="s">
        <v>5</v>
      </c>
      <c r="D39" s="43"/>
    </row>
    <row r="52" spans="1:5">
      <c r="A52" s="22"/>
      <c r="B52" s="34" t="s">
        <v>0</v>
      </c>
      <c r="C52" s="22" t="s">
        <v>1</v>
      </c>
      <c r="D52" s="22"/>
      <c r="E52" s="22"/>
    </row>
    <row r="53" spans="1:5">
      <c r="A53" s="23"/>
      <c r="B53" s="24" t="s">
        <v>35</v>
      </c>
      <c r="C53" s="23"/>
      <c r="D53" s="23"/>
      <c r="E53" s="23"/>
    </row>
    <row r="54" spans="1:5">
      <c r="A54" s="23"/>
      <c r="B54" s="24" t="s">
        <v>36</v>
      </c>
      <c r="C54" s="23"/>
      <c r="D54" s="23"/>
      <c r="E54" s="23"/>
    </row>
    <row r="55" spans="1:5">
      <c r="A55" s="23"/>
      <c r="B55" s="24"/>
      <c r="C55" s="23"/>
      <c r="D55" s="23"/>
      <c r="E55" s="23"/>
    </row>
    <row r="56" spans="1:5">
      <c r="A56" s="23"/>
      <c r="B56" s="24" t="s">
        <v>88</v>
      </c>
      <c r="C56" s="23"/>
      <c r="D56" s="23"/>
      <c r="E56" s="23"/>
    </row>
    <row r="57" spans="1:5" ht="15.75" thickBot="1">
      <c r="A57" s="23"/>
      <c r="B57" s="25" t="s">
        <v>9</v>
      </c>
      <c r="C57" s="23"/>
      <c r="D57" s="23"/>
      <c r="E57" s="23"/>
    </row>
    <row r="58" spans="1:5" ht="15.75" thickBot="1">
      <c r="A58" s="4" t="s">
        <v>2</v>
      </c>
      <c r="B58" s="26" t="s">
        <v>3</v>
      </c>
      <c r="C58" s="4" t="s">
        <v>6</v>
      </c>
      <c r="D58" s="4" t="s">
        <v>22</v>
      </c>
      <c r="E58" s="4" t="s">
        <v>4</v>
      </c>
    </row>
    <row r="59" spans="1:5" ht="15.75" thickBot="1">
      <c r="A59" s="17"/>
      <c r="B59" s="18" t="s">
        <v>11</v>
      </c>
      <c r="C59" s="19"/>
      <c r="D59" s="19"/>
      <c r="E59" s="20"/>
    </row>
    <row r="60" spans="1:5">
      <c r="A60" s="2">
        <v>1</v>
      </c>
      <c r="B60" s="109" t="s">
        <v>46</v>
      </c>
      <c r="C60" s="110">
        <v>100</v>
      </c>
      <c r="D60" s="6">
        <v>205</v>
      </c>
      <c r="E60" s="39">
        <v>36</v>
      </c>
    </row>
    <row r="61" spans="1:5">
      <c r="A61" s="1">
        <v>2</v>
      </c>
      <c r="B61" s="10" t="s">
        <v>72</v>
      </c>
      <c r="C61" s="11">
        <v>30</v>
      </c>
      <c r="D61" s="11">
        <v>75</v>
      </c>
      <c r="E61" s="44">
        <v>9</v>
      </c>
    </row>
    <row r="62" spans="1:5">
      <c r="A62" s="1">
        <v>3</v>
      </c>
      <c r="B62" s="10" t="s">
        <v>47</v>
      </c>
      <c r="C62" s="11">
        <v>160</v>
      </c>
      <c r="D62" s="11">
        <v>71.040000000000006</v>
      </c>
      <c r="E62" s="44">
        <v>23</v>
      </c>
    </row>
    <row r="63" spans="1:5">
      <c r="A63" s="1">
        <v>4</v>
      </c>
      <c r="B63" s="15" t="s">
        <v>73</v>
      </c>
      <c r="C63" s="111">
        <v>40</v>
      </c>
      <c r="D63" s="9">
        <v>168.42</v>
      </c>
      <c r="E63" s="44">
        <v>12</v>
      </c>
    </row>
    <row r="64" spans="1:5" ht="15.75" thickBot="1">
      <c r="A64" s="1">
        <v>5</v>
      </c>
      <c r="B64" s="10" t="s">
        <v>48</v>
      </c>
      <c r="C64" s="11">
        <v>200</v>
      </c>
      <c r="D64" s="11">
        <v>63.75</v>
      </c>
      <c r="E64" s="44">
        <v>3</v>
      </c>
    </row>
    <row r="65" spans="1:5" ht="15.75" thickBot="1">
      <c r="A65" s="4"/>
      <c r="B65" s="13" t="s">
        <v>14</v>
      </c>
      <c r="C65" s="70">
        <f>SUM(C60:C64)</f>
        <v>530</v>
      </c>
      <c r="D65" s="70">
        <f t="shared" ref="D65:E65" si="3">SUM(D60:D64)</f>
        <v>583.21</v>
      </c>
      <c r="E65" s="55">
        <f t="shared" si="3"/>
        <v>83</v>
      </c>
    </row>
    <row r="66" spans="1:5" ht="15.75" thickBot="1">
      <c r="A66" s="17"/>
      <c r="B66" s="86" t="s">
        <v>37</v>
      </c>
      <c r="C66" s="87"/>
      <c r="D66" s="87"/>
      <c r="E66" s="20"/>
    </row>
    <row r="67" spans="1:5">
      <c r="A67" s="2">
        <v>1</v>
      </c>
      <c r="B67" s="5" t="s">
        <v>20</v>
      </c>
      <c r="C67" s="6">
        <v>200</v>
      </c>
      <c r="D67" s="6">
        <v>136</v>
      </c>
      <c r="E67" s="39">
        <v>25</v>
      </c>
    </row>
    <row r="68" spans="1:5">
      <c r="A68" s="1">
        <v>2</v>
      </c>
      <c r="B68" s="42" t="s">
        <v>89</v>
      </c>
      <c r="C68" s="46">
        <v>30</v>
      </c>
      <c r="D68" s="54">
        <v>94.78</v>
      </c>
      <c r="E68" s="44">
        <v>21</v>
      </c>
    </row>
    <row r="69" spans="1:5" ht="15.75" thickBot="1">
      <c r="A69" s="30">
        <v>3</v>
      </c>
      <c r="B69" s="31" t="s">
        <v>47</v>
      </c>
      <c r="C69" s="21">
        <v>100</v>
      </c>
      <c r="D69" s="118">
        <v>81.900000000000006</v>
      </c>
      <c r="E69" s="114">
        <v>23</v>
      </c>
    </row>
    <row r="70" spans="1:5" ht="15.75" thickBot="1">
      <c r="A70" s="12"/>
      <c r="B70" s="115"/>
      <c r="C70" s="57">
        <f>SUM(C67:C69)</f>
        <v>330</v>
      </c>
      <c r="D70" s="57">
        <f t="shared" ref="D70" si="4">SUM(D67:D69)</f>
        <v>312.68</v>
      </c>
      <c r="E70" s="57">
        <f>SUM(E67:E69)</f>
        <v>69</v>
      </c>
    </row>
    <row r="71" spans="1:5" ht="15.75" thickBot="1">
      <c r="A71" s="88"/>
      <c r="B71" s="47" t="s">
        <v>21</v>
      </c>
      <c r="C71" s="58">
        <f>C70+C65</f>
        <v>860</v>
      </c>
      <c r="D71" s="58">
        <f t="shared" ref="D71:E71" si="5">D70+D65</f>
        <v>895.8900000000001</v>
      </c>
      <c r="E71" s="58">
        <f t="shared" si="5"/>
        <v>152</v>
      </c>
    </row>
    <row r="72" spans="1:5" ht="15.75" thickBot="1">
      <c r="A72" s="89"/>
      <c r="B72" s="90" t="s">
        <v>38</v>
      </c>
      <c r="C72" s="91"/>
      <c r="D72" s="91"/>
      <c r="E72" s="92"/>
    </row>
    <row r="73" spans="1:5" ht="15.75" thickBot="1">
      <c r="A73" s="17"/>
      <c r="B73" s="18" t="s">
        <v>33</v>
      </c>
      <c r="C73" s="19"/>
      <c r="D73" s="19"/>
      <c r="E73" s="20"/>
    </row>
    <row r="74" spans="1:5">
      <c r="A74" s="2">
        <v>1</v>
      </c>
      <c r="B74" s="5" t="s">
        <v>49</v>
      </c>
      <c r="C74" s="6">
        <v>200</v>
      </c>
      <c r="D74" s="6">
        <v>120.71</v>
      </c>
      <c r="E74" s="39">
        <v>10</v>
      </c>
    </row>
    <row r="75" spans="1:5" ht="30">
      <c r="A75" s="1">
        <v>2</v>
      </c>
      <c r="B75" s="14" t="s">
        <v>90</v>
      </c>
      <c r="C75" s="112">
        <v>100</v>
      </c>
      <c r="D75" s="8">
        <v>192.79</v>
      </c>
      <c r="E75" s="44">
        <v>55</v>
      </c>
    </row>
    <row r="76" spans="1:5">
      <c r="A76" s="1">
        <v>3</v>
      </c>
      <c r="B76" s="42" t="s">
        <v>19</v>
      </c>
      <c r="C76" s="45">
        <v>180</v>
      </c>
      <c r="D76" s="54">
        <v>244.49</v>
      </c>
      <c r="E76" s="44">
        <v>12</v>
      </c>
    </row>
    <row r="77" spans="1:5">
      <c r="A77" s="1">
        <v>4</v>
      </c>
      <c r="B77" s="53" t="s">
        <v>75</v>
      </c>
      <c r="C77" s="9">
        <v>200</v>
      </c>
      <c r="D77" s="9">
        <v>117.42</v>
      </c>
      <c r="E77" s="44">
        <v>16</v>
      </c>
    </row>
    <row r="78" spans="1:5">
      <c r="A78" s="1">
        <v>5</v>
      </c>
      <c r="B78" s="10" t="s">
        <v>31</v>
      </c>
      <c r="C78" s="9">
        <v>50</v>
      </c>
      <c r="D78" s="9">
        <v>117.2</v>
      </c>
      <c r="E78" s="44">
        <v>4</v>
      </c>
    </row>
    <row r="79" spans="1:5" ht="15.75" thickBot="1">
      <c r="A79" s="1">
        <v>6</v>
      </c>
      <c r="B79" s="10" t="s">
        <v>32</v>
      </c>
      <c r="C79" s="11">
        <v>20</v>
      </c>
      <c r="D79" s="11">
        <v>39.619999999999997</v>
      </c>
      <c r="E79" s="44">
        <v>2</v>
      </c>
    </row>
    <row r="80" spans="1:5" ht="15.75" thickBot="1">
      <c r="A80" s="12"/>
      <c r="B80" s="13" t="s">
        <v>7</v>
      </c>
      <c r="C80" s="70">
        <f>SUM(C74:C79)</f>
        <v>750</v>
      </c>
      <c r="D80" s="71">
        <f t="shared" ref="D80" si="6">SUM(D74:D79)</f>
        <v>832.23</v>
      </c>
      <c r="E80" s="4">
        <f>SUM(E74:E79)</f>
        <v>99</v>
      </c>
    </row>
    <row r="81" spans="1:5" ht="16.5" thickBot="1">
      <c r="A81" s="93"/>
      <c r="B81" s="94" t="s">
        <v>8</v>
      </c>
      <c r="C81" s="95"/>
      <c r="D81" s="95"/>
      <c r="E81" s="96"/>
    </row>
    <row r="82" spans="1:5">
      <c r="A82" s="61">
        <v>1</v>
      </c>
      <c r="B82" s="5" t="s">
        <v>20</v>
      </c>
      <c r="C82" s="6">
        <v>200</v>
      </c>
      <c r="D82" s="6">
        <v>136</v>
      </c>
      <c r="E82" s="2">
        <v>25</v>
      </c>
    </row>
    <row r="83" spans="1:5" ht="15.75" thickBot="1">
      <c r="A83" s="135">
        <v>2</v>
      </c>
      <c r="B83" s="10" t="s">
        <v>91</v>
      </c>
      <c r="C83" s="11">
        <v>200</v>
      </c>
      <c r="D83" s="11">
        <v>189</v>
      </c>
      <c r="E83" s="44">
        <v>43</v>
      </c>
    </row>
    <row r="84" spans="1:5" ht="15.75" thickBot="1">
      <c r="A84" s="12"/>
      <c r="B84" s="62" t="s">
        <v>15</v>
      </c>
      <c r="C84" s="4">
        <f>SUM(C82:C83)</f>
        <v>400</v>
      </c>
      <c r="D84" s="4">
        <f>SUM(D82:D83)</f>
        <v>325</v>
      </c>
      <c r="E84" s="4">
        <f>SUM(E82:E83)</f>
        <v>68</v>
      </c>
    </row>
    <row r="85" spans="1:5" ht="15.75" thickBot="1">
      <c r="A85" s="40"/>
      <c r="B85" s="47" t="s">
        <v>21</v>
      </c>
      <c r="C85" s="58">
        <f>C84+C80</f>
        <v>1150</v>
      </c>
      <c r="D85" s="58">
        <f>D84+D80</f>
        <v>1157.23</v>
      </c>
      <c r="E85" s="58">
        <v>152</v>
      </c>
    </row>
    <row r="86" spans="1:5">
      <c r="A86" s="27"/>
      <c r="B86" s="28"/>
      <c r="C86" s="27"/>
      <c r="D86" s="27"/>
      <c r="E86" s="29"/>
    </row>
    <row r="87" spans="1:5">
      <c r="A87" s="43" t="s">
        <v>70</v>
      </c>
      <c r="B87" s="43"/>
      <c r="C87" s="43" t="s">
        <v>45</v>
      </c>
      <c r="D87" s="43"/>
    </row>
    <row r="88" spans="1:5">
      <c r="A88" s="43" t="s">
        <v>16</v>
      </c>
      <c r="B88" s="43"/>
      <c r="C88" s="43" t="s">
        <v>5</v>
      </c>
      <c r="D88" s="43"/>
    </row>
    <row r="99" spans="1:5">
      <c r="A99" s="22"/>
      <c r="B99" s="34" t="s">
        <v>0</v>
      </c>
      <c r="C99" s="22" t="s">
        <v>1</v>
      </c>
      <c r="D99" s="22"/>
      <c r="E99" s="22"/>
    </row>
    <row r="100" spans="1:5">
      <c r="A100" s="23"/>
      <c r="B100" s="24" t="s">
        <v>35</v>
      </c>
      <c r="C100" s="23"/>
      <c r="D100" s="23"/>
      <c r="E100" s="23"/>
    </row>
    <row r="101" spans="1:5">
      <c r="A101" s="23"/>
      <c r="B101" s="24" t="s">
        <v>36</v>
      </c>
      <c r="C101" s="23"/>
      <c r="D101" s="23"/>
      <c r="E101" s="23"/>
    </row>
    <row r="102" spans="1:5">
      <c r="A102" s="23"/>
      <c r="B102" s="24"/>
      <c r="C102" s="23"/>
      <c r="D102" s="23"/>
      <c r="E102" s="23"/>
    </row>
    <row r="103" spans="1:5">
      <c r="A103" s="23"/>
      <c r="B103" s="24" t="s">
        <v>76</v>
      </c>
      <c r="C103" s="23"/>
      <c r="D103" s="23"/>
      <c r="E103" s="23"/>
    </row>
    <row r="104" spans="1:5" ht="15.75" thickBot="1">
      <c r="A104" s="23"/>
      <c r="B104" s="25" t="s">
        <v>9</v>
      </c>
      <c r="C104" s="23"/>
      <c r="D104" s="23"/>
      <c r="E104" s="23"/>
    </row>
    <row r="105" spans="1:5" ht="15.75" thickBot="1">
      <c r="A105" s="4" t="s">
        <v>2</v>
      </c>
      <c r="B105" s="26" t="s">
        <v>3</v>
      </c>
      <c r="C105" s="4" t="s">
        <v>6</v>
      </c>
      <c r="D105" s="4" t="s">
        <v>22</v>
      </c>
      <c r="E105" s="4" t="s">
        <v>4</v>
      </c>
    </row>
    <row r="106" spans="1:5" ht="15.75" thickBot="1">
      <c r="A106" s="17"/>
      <c r="B106" s="18" t="s">
        <v>11</v>
      </c>
      <c r="C106" s="19"/>
      <c r="D106" s="19"/>
      <c r="E106" s="20"/>
    </row>
    <row r="107" spans="1:5">
      <c r="A107" s="2">
        <v>1</v>
      </c>
      <c r="B107" s="32" t="s">
        <v>77</v>
      </c>
      <c r="C107" s="7">
        <v>250</v>
      </c>
      <c r="D107" s="7">
        <v>400.26</v>
      </c>
      <c r="E107" s="39">
        <v>53</v>
      </c>
    </row>
    <row r="108" spans="1:5">
      <c r="A108" s="1">
        <v>2</v>
      </c>
      <c r="B108" s="113" t="s">
        <v>50</v>
      </c>
      <c r="C108" s="3">
        <v>60</v>
      </c>
      <c r="D108" s="3">
        <v>6.6</v>
      </c>
      <c r="E108" s="44">
        <v>18</v>
      </c>
    </row>
    <row r="109" spans="1:5">
      <c r="A109" s="1">
        <v>3</v>
      </c>
      <c r="B109" s="15" t="s">
        <v>17</v>
      </c>
      <c r="C109" s="16">
        <v>30</v>
      </c>
      <c r="D109" s="9">
        <v>78.510000000000005</v>
      </c>
      <c r="E109" s="44">
        <v>3</v>
      </c>
    </row>
    <row r="110" spans="1:5" ht="15.75" thickBot="1">
      <c r="A110" s="1">
        <v>4</v>
      </c>
      <c r="B110" s="98" t="s">
        <v>78</v>
      </c>
      <c r="C110" s="8">
        <v>200</v>
      </c>
      <c r="D110" s="8">
        <v>78.069999999999993</v>
      </c>
      <c r="E110" s="44">
        <v>7</v>
      </c>
    </row>
    <row r="111" spans="1:5" ht="15.75" thickBot="1">
      <c r="A111" s="4"/>
      <c r="B111" s="13" t="s">
        <v>14</v>
      </c>
      <c r="C111" s="70">
        <f>SUM(C107:C110)</f>
        <v>540</v>
      </c>
      <c r="D111" s="70">
        <f>SUM(D107:D110)</f>
        <v>563.44000000000005</v>
      </c>
      <c r="E111" s="55">
        <f>SUM(E107:E110)</f>
        <v>81</v>
      </c>
    </row>
    <row r="112" spans="1:5" ht="15.75" thickBot="1">
      <c r="A112" s="17"/>
      <c r="B112" s="86" t="s">
        <v>37</v>
      </c>
      <c r="C112" s="87"/>
      <c r="D112" s="87"/>
      <c r="E112" s="20"/>
    </row>
    <row r="113" spans="1:5">
      <c r="A113" s="2">
        <v>1</v>
      </c>
      <c r="B113" s="5" t="s">
        <v>20</v>
      </c>
      <c r="C113" s="6">
        <v>200</v>
      </c>
      <c r="D113" s="6">
        <v>136</v>
      </c>
      <c r="E113" s="39">
        <v>25</v>
      </c>
    </row>
    <row r="114" spans="1:5">
      <c r="A114" s="1">
        <v>2</v>
      </c>
      <c r="B114" s="42" t="s">
        <v>92</v>
      </c>
      <c r="C114" s="46">
        <v>30</v>
      </c>
      <c r="D114" s="54">
        <v>166</v>
      </c>
      <c r="E114" s="44">
        <v>14</v>
      </c>
    </row>
    <row r="115" spans="1:5" ht="15.75" thickBot="1">
      <c r="A115" s="30">
        <v>3</v>
      </c>
      <c r="B115" s="10" t="s">
        <v>55</v>
      </c>
      <c r="C115" s="11">
        <v>95</v>
      </c>
      <c r="D115" s="56">
        <v>75.2</v>
      </c>
      <c r="E115" s="114">
        <v>39</v>
      </c>
    </row>
    <row r="116" spans="1:5" ht="15.75" thickBot="1">
      <c r="A116" s="12"/>
      <c r="B116" s="115"/>
      <c r="C116" s="57">
        <f>SUM(C113:C115)</f>
        <v>325</v>
      </c>
      <c r="D116" s="57">
        <f t="shared" ref="D116" si="7">SUM(D113:D115)</f>
        <v>377.2</v>
      </c>
      <c r="E116" s="57">
        <f>SUM(E113:E115)</f>
        <v>78</v>
      </c>
    </row>
    <row r="117" spans="1:5" ht="15.75" thickBot="1">
      <c r="A117" s="88"/>
      <c r="B117" s="47" t="s">
        <v>21</v>
      </c>
      <c r="C117" s="58">
        <f>C116+C111</f>
        <v>865</v>
      </c>
      <c r="D117" s="58">
        <f t="shared" ref="D117" si="8">D116+D111</f>
        <v>940.6400000000001</v>
      </c>
      <c r="E117" s="58">
        <v>152</v>
      </c>
    </row>
    <row r="118" spans="1:5" ht="15.75" thickBot="1">
      <c r="A118" s="89"/>
      <c r="B118" s="90" t="s">
        <v>38</v>
      </c>
      <c r="C118" s="91"/>
      <c r="D118" s="91"/>
      <c r="E118" s="92"/>
    </row>
    <row r="119" spans="1:5" ht="15.75" thickBot="1">
      <c r="A119" s="17"/>
      <c r="B119" s="18" t="s">
        <v>33</v>
      </c>
      <c r="C119" s="19"/>
      <c r="D119" s="19"/>
      <c r="E119" s="20"/>
    </row>
    <row r="120" spans="1:5">
      <c r="A120" s="2">
        <v>1</v>
      </c>
      <c r="B120" s="5" t="s">
        <v>79</v>
      </c>
      <c r="C120" s="6">
        <v>200</v>
      </c>
      <c r="D120" s="6">
        <v>115.17</v>
      </c>
      <c r="E120" s="39">
        <v>10</v>
      </c>
    </row>
    <row r="121" spans="1:5">
      <c r="A121" s="1">
        <v>2</v>
      </c>
      <c r="B121" s="131" t="s">
        <v>80</v>
      </c>
      <c r="C121" s="132">
        <v>100</v>
      </c>
      <c r="D121" s="133">
        <v>248.43</v>
      </c>
      <c r="E121" s="44">
        <v>45</v>
      </c>
    </row>
    <row r="122" spans="1:5">
      <c r="A122" s="1">
        <v>3</v>
      </c>
      <c r="B122" s="99" t="s">
        <v>51</v>
      </c>
      <c r="C122" s="9">
        <v>180</v>
      </c>
      <c r="D122" s="11">
        <v>170.18</v>
      </c>
      <c r="E122" s="44">
        <v>26</v>
      </c>
    </row>
    <row r="123" spans="1:5" ht="30">
      <c r="A123" s="1">
        <v>4</v>
      </c>
      <c r="B123" s="99" t="s">
        <v>81</v>
      </c>
      <c r="C123" s="56">
        <v>200</v>
      </c>
      <c r="D123" s="11">
        <v>112</v>
      </c>
      <c r="E123" s="44">
        <v>13</v>
      </c>
    </row>
    <row r="124" spans="1:5">
      <c r="A124" s="1">
        <v>5</v>
      </c>
      <c r="B124" s="10" t="s">
        <v>31</v>
      </c>
      <c r="C124" s="9">
        <v>50</v>
      </c>
      <c r="D124" s="9">
        <v>117.2</v>
      </c>
      <c r="E124" s="44">
        <v>4</v>
      </c>
    </row>
    <row r="125" spans="1:5" ht="15.75" thickBot="1">
      <c r="A125" s="1">
        <v>6</v>
      </c>
      <c r="B125" s="10" t="s">
        <v>32</v>
      </c>
      <c r="C125" s="11">
        <v>20</v>
      </c>
      <c r="D125" s="11">
        <v>39.619999999999997</v>
      </c>
      <c r="E125" s="44">
        <v>2</v>
      </c>
    </row>
    <row r="126" spans="1:5" ht="15.75" thickBot="1">
      <c r="A126" s="12"/>
      <c r="B126" s="13" t="s">
        <v>7</v>
      </c>
      <c r="C126" s="70">
        <f>SUM(C120:C125)</f>
        <v>750</v>
      </c>
      <c r="D126" s="36">
        <f>SUM(D120:D125)</f>
        <v>802.6</v>
      </c>
      <c r="E126" s="55">
        <f>SUM(E120:E125)</f>
        <v>100</v>
      </c>
    </row>
    <row r="127" spans="1:5" ht="16.5" thickBot="1">
      <c r="A127" s="93"/>
      <c r="B127" s="94" t="s">
        <v>8</v>
      </c>
      <c r="C127" s="95"/>
      <c r="D127" s="95"/>
      <c r="E127" s="96"/>
    </row>
    <row r="128" spans="1:5">
      <c r="A128" s="61">
        <v>1</v>
      </c>
      <c r="B128" s="5" t="s">
        <v>20</v>
      </c>
      <c r="C128" s="6">
        <v>200</v>
      </c>
      <c r="D128" s="6">
        <v>136</v>
      </c>
      <c r="E128" s="2">
        <v>25</v>
      </c>
    </row>
    <row r="129" spans="1:5">
      <c r="A129" s="117">
        <v>2</v>
      </c>
      <c r="B129" s="15" t="s">
        <v>73</v>
      </c>
      <c r="C129" s="111">
        <v>40</v>
      </c>
      <c r="D129" s="9">
        <v>168.42</v>
      </c>
      <c r="E129" s="44">
        <v>12</v>
      </c>
    </row>
    <row r="130" spans="1:5" ht="15.75" thickBot="1">
      <c r="A130" s="135">
        <v>3</v>
      </c>
      <c r="B130" s="101" t="s">
        <v>47</v>
      </c>
      <c r="C130" s="100">
        <v>160</v>
      </c>
      <c r="D130" s="100">
        <v>81.900000000000006</v>
      </c>
      <c r="E130" s="136">
        <v>23</v>
      </c>
    </row>
    <row r="131" spans="1:5" ht="15.75" thickBot="1">
      <c r="A131" s="12"/>
      <c r="B131" s="62" t="s">
        <v>15</v>
      </c>
      <c r="C131" s="4">
        <f>SUM(C128:C130)</f>
        <v>400</v>
      </c>
      <c r="D131" s="4">
        <f>SUM(D128:D130)</f>
        <v>386.31999999999994</v>
      </c>
      <c r="E131" s="4">
        <f>SUM(E128:E130)</f>
        <v>60</v>
      </c>
    </row>
    <row r="132" spans="1:5" ht="15.75" thickBot="1">
      <c r="A132" s="40"/>
      <c r="B132" s="47" t="s">
        <v>21</v>
      </c>
      <c r="C132" s="58">
        <f>C131+C126</f>
        <v>1150</v>
      </c>
      <c r="D132" s="58">
        <f>D131+D126</f>
        <v>1188.92</v>
      </c>
      <c r="E132" s="58">
        <v>152</v>
      </c>
    </row>
    <row r="133" spans="1:5">
      <c r="A133" s="27"/>
      <c r="B133" s="28"/>
      <c r="C133" s="27"/>
      <c r="D133" s="27"/>
      <c r="E133" s="29"/>
    </row>
    <row r="134" spans="1:5">
      <c r="A134" s="43" t="s">
        <v>70</v>
      </c>
      <c r="B134" s="43"/>
      <c r="C134" s="43" t="s">
        <v>45</v>
      </c>
      <c r="D134" s="43"/>
    </row>
    <row r="135" spans="1:5">
      <c r="A135" s="43" t="s">
        <v>16</v>
      </c>
      <c r="B135" s="43"/>
      <c r="C135" s="43" t="s">
        <v>5</v>
      </c>
      <c r="D135" s="43"/>
    </row>
    <row r="149" spans="1:5">
      <c r="A149" s="22"/>
      <c r="B149" s="34" t="s">
        <v>0</v>
      </c>
      <c r="C149" s="22" t="s">
        <v>1</v>
      </c>
      <c r="D149" s="22"/>
      <c r="E149" s="22"/>
    </row>
    <row r="150" spans="1:5">
      <c r="A150" s="23"/>
      <c r="B150" s="24" t="s">
        <v>35</v>
      </c>
      <c r="C150" s="23"/>
      <c r="D150" s="23"/>
      <c r="E150" s="23"/>
    </row>
    <row r="151" spans="1:5">
      <c r="A151" s="23"/>
      <c r="B151" s="24" t="s">
        <v>36</v>
      </c>
      <c r="C151" s="23"/>
      <c r="D151" s="23"/>
      <c r="E151" s="23"/>
    </row>
    <row r="152" spans="1:5">
      <c r="A152" s="23"/>
      <c r="B152" s="24"/>
      <c r="C152" s="23"/>
      <c r="D152" s="23"/>
      <c r="E152" s="23"/>
    </row>
    <row r="153" spans="1:5">
      <c r="A153" s="23"/>
      <c r="B153" s="24" t="s">
        <v>93</v>
      </c>
      <c r="C153" s="23"/>
      <c r="D153" s="23"/>
      <c r="E153" s="23"/>
    </row>
    <row r="154" spans="1:5" ht="15.75" thickBot="1">
      <c r="A154" s="23"/>
      <c r="B154" s="25" t="s">
        <v>9</v>
      </c>
      <c r="C154" s="23"/>
      <c r="D154" s="23"/>
      <c r="E154" s="23"/>
    </row>
    <row r="155" spans="1:5" ht="15.75" thickBot="1">
      <c r="A155" s="4" t="s">
        <v>2</v>
      </c>
      <c r="B155" s="26" t="s">
        <v>3</v>
      </c>
      <c r="C155" s="4" t="s">
        <v>6</v>
      </c>
      <c r="D155" s="4" t="s">
        <v>22</v>
      </c>
      <c r="E155" s="4" t="s">
        <v>4</v>
      </c>
    </row>
    <row r="156" spans="1:5" ht="15.75" thickBot="1">
      <c r="A156" s="17"/>
      <c r="B156" s="18" t="s">
        <v>11</v>
      </c>
      <c r="C156" s="19"/>
      <c r="D156" s="19"/>
      <c r="E156" s="20"/>
    </row>
    <row r="157" spans="1:5">
      <c r="A157" s="2">
        <v>1</v>
      </c>
      <c r="B157" s="5" t="s">
        <v>83</v>
      </c>
      <c r="C157" s="6">
        <v>100</v>
      </c>
      <c r="D157" s="6">
        <v>209.45</v>
      </c>
      <c r="E157" s="39">
        <v>57.2</v>
      </c>
    </row>
    <row r="158" spans="1:5">
      <c r="A158" s="1">
        <v>2</v>
      </c>
      <c r="B158" s="52" t="s">
        <v>52</v>
      </c>
      <c r="C158" s="112">
        <v>30</v>
      </c>
      <c r="D158" s="8">
        <v>17.23</v>
      </c>
      <c r="E158" s="44">
        <v>3</v>
      </c>
    </row>
    <row r="159" spans="1:5">
      <c r="A159" s="1">
        <v>3</v>
      </c>
      <c r="B159" s="105" t="s">
        <v>43</v>
      </c>
      <c r="C159" s="106">
        <v>180</v>
      </c>
      <c r="D159" s="45">
        <v>265.95999999999998</v>
      </c>
      <c r="E159" s="44">
        <v>9</v>
      </c>
    </row>
    <row r="160" spans="1:5">
      <c r="A160" s="1">
        <v>4</v>
      </c>
      <c r="B160" s="15" t="s">
        <v>17</v>
      </c>
      <c r="C160" s="16">
        <v>30</v>
      </c>
      <c r="D160" s="9">
        <v>78.510000000000005</v>
      </c>
      <c r="E160" s="44">
        <v>3</v>
      </c>
    </row>
    <row r="161" spans="1:5" ht="15.75" thickBot="1">
      <c r="A161" s="1">
        <v>5</v>
      </c>
      <c r="B161" s="59" t="s">
        <v>24</v>
      </c>
      <c r="C161" s="60">
        <v>207</v>
      </c>
      <c r="D161" s="56">
        <v>63.75</v>
      </c>
      <c r="E161" s="44">
        <v>7</v>
      </c>
    </row>
    <row r="162" spans="1:5" ht="15.75" thickBot="1">
      <c r="A162" s="4"/>
      <c r="B162" s="13" t="s">
        <v>14</v>
      </c>
      <c r="C162" s="70">
        <f>SUM(C157:C161)</f>
        <v>547</v>
      </c>
      <c r="D162" s="70">
        <f>SUM(D157:D161)</f>
        <v>634.9</v>
      </c>
      <c r="E162" s="55">
        <f>SUM(E157:E161)</f>
        <v>79.2</v>
      </c>
    </row>
    <row r="163" spans="1:5" ht="15.75" thickBot="1">
      <c r="A163" s="17"/>
      <c r="B163" s="86" t="s">
        <v>37</v>
      </c>
      <c r="C163" s="87"/>
      <c r="D163" s="87"/>
      <c r="E163" s="20"/>
    </row>
    <row r="164" spans="1:5">
      <c r="A164" s="2">
        <v>1</v>
      </c>
      <c r="B164" s="5" t="s">
        <v>20</v>
      </c>
      <c r="C164" s="6">
        <v>200</v>
      </c>
      <c r="D164" s="6">
        <v>136</v>
      </c>
      <c r="E164" s="39">
        <v>25</v>
      </c>
    </row>
    <row r="165" spans="1:5">
      <c r="A165" s="1">
        <v>2</v>
      </c>
      <c r="B165" s="42" t="s">
        <v>66</v>
      </c>
      <c r="C165" s="46">
        <v>30</v>
      </c>
      <c r="D165" s="54">
        <v>163.16999999999999</v>
      </c>
      <c r="E165" s="44">
        <v>25</v>
      </c>
    </row>
    <row r="166" spans="1:5" ht="15.75" thickBot="1">
      <c r="A166" s="30">
        <v>3</v>
      </c>
      <c r="B166" s="10" t="s">
        <v>47</v>
      </c>
      <c r="C166" s="11">
        <v>160</v>
      </c>
      <c r="D166" s="11">
        <v>71.040000000000006</v>
      </c>
      <c r="E166" s="114">
        <v>23</v>
      </c>
    </row>
    <row r="167" spans="1:5" ht="15.75" thickBot="1">
      <c r="A167" s="12"/>
      <c r="B167" s="115"/>
      <c r="C167" s="57">
        <f>SUM(C164:C166)</f>
        <v>390</v>
      </c>
      <c r="D167" s="57">
        <f t="shared" ref="D167" si="9">SUM(D164:D166)</f>
        <v>370.21</v>
      </c>
      <c r="E167" s="57">
        <f>SUM(E164:E166)</f>
        <v>73</v>
      </c>
    </row>
    <row r="168" spans="1:5" ht="15.75" thickBot="1">
      <c r="A168" s="88"/>
      <c r="B168" s="47" t="s">
        <v>21</v>
      </c>
      <c r="C168" s="58">
        <f>C167+C162</f>
        <v>937</v>
      </c>
      <c r="D168" s="58">
        <f t="shared" ref="D168:E168" si="10">D167+D162</f>
        <v>1005.1099999999999</v>
      </c>
      <c r="E168" s="58">
        <f t="shared" si="10"/>
        <v>152.19999999999999</v>
      </c>
    </row>
    <row r="169" spans="1:5" ht="15.75" thickBot="1">
      <c r="A169" s="89"/>
      <c r="B169" s="90" t="s">
        <v>38</v>
      </c>
      <c r="C169" s="91"/>
      <c r="D169" s="91"/>
      <c r="E169" s="92"/>
    </row>
    <row r="170" spans="1:5" ht="15.75" thickBot="1">
      <c r="A170" s="17"/>
      <c r="B170" s="18" t="s">
        <v>33</v>
      </c>
      <c r="C170" s="19"/>
      <c r="D170" s="19"/>
      <c r="E170" s="20"/>
    </row>
    <row r="171" spans="1:5">
      <c r="A171" s="2">
        <v>1</v>
      </c>
      <c r="B171" s="5" t="s">
        <v>53</v>
      </c>
      <c r="C171" s="6">
        <v>200</v>
      </c>
      <c r="D171" s="6">
        <v>90.88</v>
      </c>
      <c r="E171" s="39">
        <v>14</v>
      </c>
    </row>
    <row r="172" spans="1:5">
      <c r="A172" s="1">
        <v>2</v>
      </c>
      <c r="B172" s="52" t="s">
        <v>84</v>
      </c>
      <c r="C172" s="8">
        <v>100</v>
      </c>
      <c r="D172" s="8">
        <v>181.2</v>
      </c>
      <c r="E172" s="44">
        <v>55</v>
      </c>
    </row>
    <row r="173" spans="1:5">
      <c r="A173" s="1">
        <v>3</v>
      </c>
      <c r="B173" s="105" t="s">
        <v>43</v>
      </c>
      <c r="C173" s="106">
        <v>180</v>
      </c>
      <c r="D173" s="45">
        <v>265.85000000000002</v>
      </c>
      <c r="E173" s="44">
        <v>9</v>
      </c>
    </row>
    <row r="174" spans="1:5">
      <c r="A174" s="1">
        <v>4</v>
      </c>
      <c r="B174" s="99" t="s">
        <v>85</v>
      </c>
      <c r="C174" s="104">
        <v>200</v>
      </c>
      <c r="D174" s="11">
        <v>112</v>
      </c>
      <c r="E174" s="44">
        <v>14</v>
      </c>
    </row>
    <row r="175" spans="1:5">
      <c r="A175" s="1">
        <v>5</v>
      </c>
      <c r="B175" s="10" t="s">
        <v>31</v>
      </c>
      <c r="C175" s="9">
        <v>50</v>
      </c>
      <c r="D175" s="9">
        <v>117.2</v>
      </c>
      <c r="E175" s="44">
        <v>4</v>
      </c>
    </row>
    <row r="176" spans="1:5" ht="15.75" thickBot="1">
      <c r="A176" s="38">
        <v>6</v>
      </c>
      <c r="B176" s="10" t="s">
        <v>32</v>
      </c>
      <c r="C176" s="11">
        <v>20</v>
      </c>
      <c r="D176" s="11">
        <v>39.619999999999997</v>
      </c>
      <c r="E176" s="44">
        <v>2</v>
      </c>
    </row>
    <row r="177" spans="1:5" ht="15.75" thickBot="1">
      <c r="A177" s="12"/>
      <c r="B177" s="13" t="s">
        <v>7</v>
      </c>
      <c r="C177" s="70">
        <f>SUM(C171:C176)</f>
        <v>750</v>
      </c>
      <c r="D177" s="36">
        <f>SUM(D171:D176)</f>
        <v>806.75000000000011</v>
      </c>
      <c r="E177" s="55">
        <f>SUM(E171:E176)</f>
        <v>98</v>
      </c>
    </row>
    <row r="178" spans="1:5" ht="16.5" thickBot="1">
      <c r="A178" s="93"/>
      <c r="B178" s="94" t="s">
        <v>8</v>
      </c>
      <c r="C178" s="95"/>
      <c r="D178" s="95"/>
      <c r="E178" s="96"/>
    </row>
    <row r="179" spans="1:5">
      <c r="A179" s="61">
        <v>1</v>
      </c>
      <c r="B179" s="5" t="s">
        <v>20</v>
      </c>
      <c r="C179" s="6">
        <v>200</v>
      </c>
      <c r="D179" s="6">
        <v>136</v>
      </c>
      <c r="E179" s="2">
        <v>25</v>
      </c>
    </row>
    <row r="180" spans="1:5" ht="15.75" thickBot="1">
      <c r="A180" s="117">
        <v>2</v>
      </c>
      <c r="B180" s="116" t="s">
        <v>56</v>
      </c>
      <c r="C180" s="46">
        <v>50</v>
      </c>
      <c r="D180" s="54">
        <v>277</v>
      </c>
      <c r="E180" s="114">
        <v>32</v>
      </c>
    </row>
    <row r="181" spans="1:5" ht="15.75" thickBot="1">
      <c r="A181" s="12"/>
      <c r="B181" s="62" t="s">
        <v>15</v>
      </c>
      <c r="C181" s="4">
        <f>SUM(C179:C180)</f>
        <v>250</v>
      </c>
      <c r="D181" s="4">
        <f>SUM(D179:D180)</f>
        <v>413</v>
      </c>
      <c r="E181" s="4">
        <f>SUM(E179:E180)</f>
        <v>57</v>
      </c>
    </row>
    <row r="182" spans="1:5" ht="15.75" thickBot="1">
      <c r="A182" s="40"/>
      <c r="B182" s="47" t="s">
        <v>21</v>
      </c>
      <c r="C182" s="58">
        <f>C181+C177</f>
        <v>1000</v>
      </c>
      <c r="D182" s="58">
        <f t="shared" ref="D182:E182" si="11">D181+D177</f>
        <v>1219.75</v>
      </c>
      <c r="E182" s="58">
        <f t="shared" si="11"/>
        <v>155</v>
      </c>
    </row>
    <row r="183" spans="1:5">
      <c r="A183" s="27"/>
      <c r="B183" s="28"/>
      <c r="C183" s="27"/>
      <c r="D183" s="27"/>
      <c r="E183" s="29"/>
    </row>
    <row r="184" spans="1:5">
      <c r="A184" s="43" t="s">
        <v>65</v>
      </c>
      <c r="B184" s="43"/>
      <c r="C184" s="43" t="s">
        <v>45</v>
      </c>
      <c r="D184" s="43"/>
    </row>
    <row r="185" spans="1:5">
      <c r="A185" s="43" t="s">
        <v>16</v>
      </c>
      <c r="B185" s="43"/>
      <c r="C185" s="43" t="s">
        <v>5</v>
      </c>
      <c r="D185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abSelected="1" topLeftCell="A106" workbookViewId="0">
      <selection activeCell="B134" sqref="B134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</row>
    <row r="3" spans="1:5">
      <c r="A3" s="23"/>
      <c r="B3" s="24" t="s">
        <v>25</v>
      </c>
      <c r="C3" s="23"/>
      <c r="D3" s="23"/>
    </row>
    <row r="4" spans="1:5">
      <c r="A4" s="23"/>
      <c r="B4" s="24" t="s">
        <v>26</v>
      </c>
      <c r="C4" s="23"/>
      <c r="D4" s="23"/>
    </row>
    <row r="5" spans="1:5">
      <c r="A5" s="23"/>
      <c r="B5" s="24"/>
      <c r="C5" s="23"/>
      <c r="D5" s="23"/>
    </row>
    <row r="6" spans="1:5">
      <c r="A6" s="23"/>
      <c r="B6" s="150" t="s">
        <v>96</v>
      </c>
      <c r="C6" s="23"/>
      <c r="D6" s="23"/>
      <c r="E6" s="23"/>
    </row>
    <row r="7" spans="1:5" ht="15.75" thickBot="1">
      <c r="A7" s="23"/>
      <c r="B7" s="25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23</v>
      </c>
      <c r="E8" s="4" t="s">
        <v>4</v>
      </c>
    </row>
    <row r="9" spans="1:5" ht="15.75" thickBot="1">
      <c r="A9" s="48"/>
      <c r="B9" s="49" t="s">
        <v>27</v>
      </c>
      <c r="C9" s="50"/>
      <c r="D9" s="50"/>
      <c r="E9" s="51"/>
    </row>
    <row r="10" spans="1:5">
      <c r="A10" s="2">
        <v>1</v>
      </c>
      <c r="B10" s="63" t="s">
        <v>68</v>
      </c>
      <c r="C10" s="7">
        <v>250</v>
      </c>
      <c r="D10" s="6">
        <v>295.89999999999998</v>
      </c>
      <c r="E10" s="39">
        <v>39</v>
      </c>
    </row>
    <row r="11" spans="1:5">
      <c r="A11" s="1">
        <v>2</v>
      </c>
      <c r="B11" s="14" t="s">
        <v>30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31</v>
      </c>
      <c r="C12" s="16">
        <v>70</v>
      </c>
      <c r="D12" s="9">
        <v>164.08</v>
      </c>
      <c r="E12" s="44">
        <v>5.25</v>
      </c>
    </row>
    <row r="13" spans="1:5" ht="15.75" thickBot="1">
      <c r="A13" s="141">
        <v>4</v>
      </c>
      <c r="B13" s="10" t="s">
        <v>24</v>
      </c>
      <c r="C13" s="11">
        <v>200</v>
      </c>
      <c r="D13" s="11">
        <v>63.75</v>
      </c>
      <c r="E13" s="44">
        <v>7</v>
      </c>
    </row>
    <row r="14" spans="1:5" ht="15.75" thickBot="1">
      <c r="A14" s="4"/>
      <c r="B14" s="72" t="s">
        <v>97</v>
      </c>
      <c r="C14" s="71">
        <f t="shared" ref="C14:D14" si="0">SUM(C10:C13)</f>
        <v>540</v>
      </c>
      <c r="D14" s="71">
        <f t="shared" si="0"/>
        <v>593.73</v>
      </c>
      <c r="E14" s="4">
        <f>SUM(E10:E13)</f>
        <v>75.25</v>
      </c>
    </row>
    <row r="15" spans="1:5" ht="15.75" thickBot="1">
      <c r="A15" s="4"/>
      <c r="B15" s="73" t="s">
        <v>28</v>
      </c>
      <c r="C15" s="66"/>
      <c r="D15" s="142"/>
      <c r="E15" s="4"/>
    </row>
    <row r="16" spans="1:5">
      <c r="A16" s="2">
        <v>1</v>
      </c>
      <c r="B16" s="32" t="s">
        <v>42</v>
      </c>
      <c r="C16" s="102">
        <v>250</v>
      </c>
      <c r="D16" s="7">
        <v>96.92</v>
      </c>
      <c r="E16" s="39">
        <v>15</v>
      </c>
    </row>
    <row r="17" spans="1:5">
      <c r="A17" s="1">
        <v>2</v>
      </c>
      <c r="B17" s="120" t="s">
        <v>57</v>
      </c>
      <c r="C17" s="8">
        <v>100</v>
      </c>
      <c r="D17" s="8">
        <v>168.25</v>
      </c>
      <c r="E17" s="1">
        <v>53</v>
      </c>
    </row>
    <row r="18" spans="1:5">
      <c r="A18" s="1">
        <v>3</v>
      </c>
      <c r="B18" s="105" t="s">
        <v>43</v>
      </c>
      <c r="C18" s="106">
        <v>180</v>
      </c>
      <c r="D18" s="45">
        <v>265.85000000000002</v>
      </c>
      <c r="E18" s="1">
        <v>9</v>
      </c>
    </row>
    <row r="19" spans="1:5">
      <c r="A19" s="1">
        <v>4</v>
      </c>
      <c r="B19" s="107" t="s">
        <v>44</v>
      </c>
      <c r="C19" s="9">
        <v>200</v>
      </c>
      <c r="D19" s="9">
        <v>80</v>
      </c>
      <c r="E19" s="44">
        <v>15</v>
      </c>
    </row>
    <row r="20" spans="1:5">
      <c r="A20" s="1">
        <v>5</v>
      </c>
      <c r="B20" s="15" t="s">
        <v>31</v>
      </c>
      <c r="C20" s="16">
        <v>70</v>
      </c>
      <c r="D20" s="9">
        <v>164.08</v>
      </c>
      <c r="E20" s="44">
        <v>5.25</v>
      </c>
    </row>
    <row r="21" spans="1:5" ht="15.75" thickBot="1">
      <c r="A21" s="1">
        <v>6</v>
      </c>
      <c r="B21" s="15" t="s">
        <v>32</v>
      </c>
      <c r="C21" s="16">
        <v>30</v>
      </c>
      <c r="D21" s="9">
        <v>59.43</v>
      </c>
      <c r="E21" s="44">
        <v>1.6</v>
      </c>
    </row>
    <row r="22" spans="1:5" ht="15.75" thickBot="1">
      <c r="A22" s="12"/>
      <c r="B22" s="74" t="s">
        <v>7</v>
      </c>
      <c r="C22" s="57">
        <f>SUM(C16:C21)</f>
        <v>830</v>
      </c>
      <c r="D22" s="57">
        <f t="shared" ref="D22" si="1">SUM(D16:D21)</f>
        <v>834.53</v>
      </c>
      <c r="E22" s="4">
        <f>SUM(E16:E21)</f>
        <v>98.85</v>
      </c>
    </row>
    <row r="23" spans="1:5" ht="15.75" thickBot="1">
      <c r="A23" s="12"/>
      <c r="B23" s="75" t="s">
        <v>34</v>
      </c>
      <c r="C23" s="76">
        <f>C22+C14</f>
        <v>1370</v>
      </c>
      <c r="D23" s="76">
        <f t="shared" ref="D23" si="2">D22+D14</f>
        <v>1428.26</v>
      </c>
      <c r="E23" s="76">
        <f>E22+E14</f>
        <v>174.1</v>
      </c>
    </row>
    <row r="24" spans="1:5" ht="15.75" thickBot="1">
      <c r="A24" s="64"/>
      <c r="B24" s="25" t="s">
        <v>29</v>
      </c>
      <c r="C24" s="23"/>
      <c r="D24" s="23"/>
      <c r="E24" s="65"/>
    </row>
    <row r="25" spans="1:5" ht="15.75" thickBot="1">
      <c r="A25" s="77"/>
      <c r="B25" s="73" t="s">
        <v>33</v>
      </c>
      <c r="C25" s="66"/>
      <c r="D25" s="50"/>
      <c r="E25" s="51"/>
    </row>
    <row r="26" spans="1:5">
      <c r="A26" s="2">
        <v>1</v>
      </c>
      <c r="B26" s="32" t="s">
        <v>42</v>
      </c>
      <c r="C26" s="102">
        <v>250</v>
      </c>
      <c r="D26" s="7">
        <v>96.92</v>
      </c>
      <c r="E26" s="39">
        <v>15</v>
      </c>
    </row>
    <row r="27" spans="1:5">
      <c r="A27" s="1">
        <v>2</v>
      </c>
      <c r="B27" s="103" t="s">
        <v>69</v>
      </c>
      <c r="C27" s="104">
        <v>100</v>
      </c>
      <c r="D27" s="11">
        <v>260.63</v>
      </c>
      <c r="E27" s="44">
        <v>51</v>
      </c>
    </row>
    <row r="28" spans="1:5">
      <c r="A28" s="1">
        <v>3</v>
      </c>
      <c r="B28" s="37" t="s">
        <v>18</v>
      </c>
      <c r="C28" s="3">
        <v>30</v>
      </c>
      <c r="D28" s="3">
        <v>17.23</v>
      </c>
      <c r="E28" s="44">
        <v>3</v>
      </c>
    </row>
    <row r="29" spans="1:5">
      <c r="A29" s="1">
        <v>4</v>
      </c>
      <c r="B29" s="105" t="s">
        <v>43</v>
      </c>
      <c r="C29" s="106">
        <v>180</v>
      </c>
      <c r="D29" s="45">
        <v>265.85000000000002</v>
      </c>
      <c r="E29" s="44">
        <v>9</v>
      </c>
    </row>
    <row r="30" spans="1:5">
      <c r="A30" s="1">
        <v>5</v>
      </c>
      <c r="B30" s="107" t="s">
        <v>44</v>
      </c>
      <c r="C30" s="9">
        <v>200</v>
      </c>
      <c r="D30" s="9">
        <v>80</v>
      </c>
      <c r="E30" s="44">
        <v>15</v>
      </c>
    </row>
    <row r="31" spans="1:5">
      <c r="A31" s="1">
        <v>6</v>
      </c>
      <c r="B31" s="15" t="s">
        <v>31</v>
      </c>
      <c r="C31" s="16">
        <v>70</v>
      </c>
      <c r="D31" s="9">
        <v>164.08</v>
      </c>
      <c r="E31" s="44">
        <v>5.25</v>
      </c>
    </row>
    <row r="32" spans="1:5" ht="15.75" thickBot="1">
      <c r="A32" s="1">
        <v>7</v>
      </c>
      <c r="B32" s="15" t="s">
        <v>32</v>
      </c>
      <c r="C32" s="16">
        <v>30</v>
      </c>
      <c r="D32" s="9">
        <v>59.43</v>
      </c>
      <c r="E32" s="44">
        <v>1.6</v>
      </c>
    </row>
    <row r="33" spans="1:5" ht="15.75" thickBot="1">
      <c r="A33" s="143"/>
      <c r="B33" s="74" t="s">
        <v>7</v>
      </c>
      <c r="C33" s="57">
        <f>SUM(C26:C32)</f>
        <v>860</v>
      </c>
      <c r="D33" s="57">
        <f t="shared" ref="D33" si="3">SUM(D26:D32)</f>
        <v>944.1400000000001</v>
      </c>
      <c r="E33" s="144">
        <f>E32+E31+E30+E29+E28+E27+E26</f>
        <v>99.85</v>
      </c>
    </row>
    <row r="34" spans="1:5" ht="15.75" thickBot="1">
      <c r="A34" s="78"/>
      <c r="B34" s="73" t="s">
        <v>8</v>
      </c>
      <c r="C34" s="79"/>
      <c r="D34" s="80"/>
      <c r="E34" s="68"/>
    </row>
    <row r="35" spans="1:5">
      <c r="A35" s="8">
        <v>1</v>
      </c>
      <c r="B35" s="52" t="s">
        <v>98</v>
      </c>
      <c r="C35" s="8">
        <v>200</v>
      </c>
      <c r="D35" s="8">
        <v>136</v>
      </c>
      <c r="E35" s="145">
        <v>21</v>
      </c>
    </row>
    <row r="36" spans="1:5">
      <c r="A36" s="3">
        <v>2</v>
      </c>
      <c r="B36" s="14" t="s">
        <v>99</v>
      </c>
      <c r="C36" s="121">
        <v>75</v>
      </c>
      <c r="D36" s="8">
        <v>211</v>
      </c>
      <c r="E36" s="30">
        <v>20</v>
      </c>
    </row>
    <row r="37" spans="1:5" ht="15.75" thickBot="1">
      <c r="A37" s="11">
        <v>3</v>
      </c>
      <c r="B37" s="10" t="s">
        <v>54</v>
      </c>
      <c r="C37" s="11">
        <v>130</v>
      </c>
      <c r="D37" s="56">
        <v>75.599999999999994</v>
      </c>
      <c r="E37" s="81" t="s">
        <v>100</v>
      </c>
    </row>
    <row r="38" spans="1:5" ht="15.75" thickBot="1">
      <c r="A38" s="82"/>
      <c r="B38" s="72" t="s">
        <v>15</v>
      </c>
      <c r="C38" s="71">
        <f>C37+C36+C35</f>
        <v>405</v>
      </c>
      <c r="D38" s="71">
        <f t="shared" ref="D38:E38" si="4">D37+D36+D35</f>
        <v>422.6</v>
      </c>
      <c r="E38" s="71">
        <f t="shared" si="4"/>
        <v>71</v>
      </c>
    </row>
    <row r="39" spans="1:5" ht="15.75" thickBot="1">
      <c r="A39" s="83"/>
      <c r="B39" s="84" t="s">
        <v>34</v>
      </c>
      <c r="C39" s="76">
        <f>C38+C33</f>
        <v>1265</v>
      </c>
      <c r="D39" s="76">
        <f t="shared" ref="D39" si="5">D38+D33</f>
        <v>1366.7400000000002</v>
      </c>
      <c r="E39" s="76">
        <f>E38+E33</f>
        <v>170.85</v>
      </c>
    </row>
    <row r="40" spans="1:5">
      <c r="A40" s="27"/>
      <c r="B40" s="28"/>
      <c r="C40" s="27"/>
      <c r="D40" s="29"/>
    </row>
    <row r="41" spans="1:5">
      <c r="A41" s="43" t="s">
        <v>70</v>
      </c>
      <c r="B41" s="43"/>
      <c r="C41" s="43" t="s">
        <v>45</v>
      </c>
      <c r="D41" s="43"/>
    </row>
    <row r="42" spans="1:5">
      <c r="A42" s="43" t="s">
        <v>16</v>
      </c>
      <c r="B42" s="43"/>
      <c r="C42" s="43" t="s">
        <v>5</v>
      </c>
      <c r="D42" s="43"/>
    </row>
    <row r="45" spans="1:5">
      <c r="A45" s="22"/>
      <c r="B45" s="34" t="s">
        <v>0</v>
      </c>
      <c r="C45" s="22" t="s">
        <v>1</v>
      </c>
      <c r="D45" s="22"/>
    </row>
    <row r="46" spans="1:5">
      <c r="A46" s="23"/>
      <c r="B46" s="24" t="s">
        <v>25</v>
      </c>
      <c r="C46" s="23"/>
      <c r="D46" s="23"/>
    </row>
    <row r="47" spans="1:5">
      <c r="A47" s="23"/>
      <c r="B47" s="24" t="s">
        <v>26</v>
      </c>
      <c r="C47" s="23"/>
      <c r="D47" s="23"/>
    </row>
    <row r="48" spans="1:5">
      <c r="A48" s="23"/>
      <c r="B48" s="24"/>
      <c r="C48" s="23"/>
      <c r="D48" s="23"/>
    </row>
    <row r="49" spans="1:5">
      <c r="A49" s="23"/>
      <c r="B49" s="150" t="s">
        <v>101</v>
      </c>
      <c r="C49" s="23"/>
      <c r="D49" s="23"/>
      <c r="E49" s="23"/>
    </row>
    <row r="50" spans="1:5" ht="15.75" thickBot="1">
      <c r="A50" s="23"/>
      <c r="B50" s="25" t="s">
        <v>9</v>
      </c>
      <c r="C50" s="23"/>
      <c r="D50" s="23"/>
      <c r="E50" s="23"/>
    </row>
    <row r="51" spans="1:5" ht="15.75" thickBot="1">
      <c r="A51" s="4" t="s">
        <v>2</v>
      </c>
      <c r="B51" s="26" t="s">
        <v>3</v>
      </c>
      <c r="C51" s="4" t="s">
        <v>6</v>
      </c>
      <c r="D51" s="4" t="s">
        <v>23</v>
      </c>
      <c r="E51" s="4" t="s">
        <v>4</v>
      </c>
    </row>
    <row r="52" spans="1:5" ht="15.75" thickBot="1">
      <c r="A52" s="48"/>
      <c r="B52" s="49" t="s">
        <v>27</v>
      </c>
      <c r="C52" s="50"/>
      <c r="D52" s="50"/>
      <c r="E52" s="51"/>
    </row>
    <row r="53" spans="1:5">
      <c r="A53" s="2">
        <v>1</v>
      </c>
      <c r="B53" s="122" t="s">
        <v>58</v>
      </c>
      <c r="C53" s="110">
        <v>125</v>
      </c>
      <c r="D53" s="110">
        <v>245.6</v>
      </c>
      <c r="E53" s="2">
        <v>46</v>
      </c>
    </row>
    <row r="54" spans="1:5">
      <c r="A54" s="1">
        <v>2</v>
      </c>
      <c r="B54" s="10" t="s">
        <v>72</v>
      </c>
      <c r="C54" s="11">
        <v>30</v>
      </c>
      <c r="D54" s="11">
        <v>75</v>
      </c>
      <c r="E54" s="44">
        <v>9</v>
      </c>
    </row>
    <row r="55" spans="1:5">
      <c r="A55" s="1">
        <v>3</v>
      </c>
      <c r="B55" s="15" t="s">
        <v>31</v>
      </c>
      <c r="C55" s="16">
        <v>70</v>
      </c>
      <c r="D55" s="9">
        <v>164.08</v>
      </c>
      <c r="E55" s="1">
        <v>5.25</v>
      </c>
    </row>
    <row r="56" spans="1:5">
      <c r="A56" s="30">
        <v>4</v>
      </c>
      <c r="B56" s="10" t="s">
        <v>47</v>
      </c>
      <c r="C56" s="11">
        <v>160</v>
      </c>
      <c r="D56" s="11">
        <v>81.900000000000006</v>
      </c>
      <c r="E56" s="114">
        <v>23</v>
      </c>
    </row>
    <row r="57" spans="1:5" ht="15.75" thickBot="1">
      <c r="A57" s="38">
        <v>5</v>
      </c>
      <c r="B57" s="31" t="s">
        <v>48</v>
      </c>
      <c r="C57" s="21">
        <v>200</v>
      </c>
      <c r="D57" s="21">
        <v>63.75</v>
      </c>
      <c r="E57" s="38">
        <v>3</v>
      </c>
    </row>
    <row r="58" spans="1:5" ht="15.75" thickBot="1">
      <c r="A58" s="4"/>
      <c r="B58" s="72" t="s">
        <v>97</v>
      </c>
      <c r="C58" s="71">
        <f>SUM(C53:C57)</f>
        <v>585</v>
      </c>
      <c r="D58" s="71">
        <f t="shared" ref="D58" si="6">SUM(D53:D57)</f>
        <v>630.33000000000004</v>
      </c>
      <c r="E58" s="4">
        <f>SUM(E53:E57)</f>
        <v>86.25</v>
      </c>
    </row>
    <row r="59" spans="1:5" ht="15.75" thickBot="1">
      <c r="A59" s="4"/>
      <c r="B59" s="73" t="s">
        <v>28</v>
      </c>
      <c r="C59" s="85"/>
      <c r="D59" s="71"/>
      <c r="E59" s="51"/>
    </row>
    <row r="60" spans="1:5">
      <c r="A60" s="2">
        <v>1</v>
      </c>
      <c r="B60" s="123" t="s">
        <v>49</v>
      </c>
      <c r="C60" s="102">
        <v>250</v>
      </c>
      <c r="D60" s="7">
        <v>126.36</v>
      </c>
      <c r="E60" s="2">
        <v>14.5</v>
      </c>
    </row>
    <row r="61" spans="1:5">
      <c r="A61" s="1">
        <v>2</v>
      </c>
      <c r="B61" s="14" t="s">
        <v>95</v>
      </c>
      <c r="C61" s="112">
        <v>100</v>
      </c>
      <c r="D61" s="8">
        <v>229.59</v>
      </c>
      <c r="E61" s="1">
        <v>55</v>
      </c>
    </row>
    <row r="62" spans="1:5">
      <c r="A62" s="1">
        <v>3</v>
      </c>
      <c r="B62" s="42" t="s">
        <v>19</v>
      </c>
      <c r="C62" s="45">
        <v>180</v>
      </c>
      <c r="D62" s="54">
        <v>244.49</v>
      </c>
      <c r="E62" s="1">
        <v>11</v>
      </c>
    </row>
    <row r="63" spans="1:5">
      <c r="A63" s="1">
        <v>4</v>
      </c>
      <c r="B63" s="37" t="s">
        <v>18</v>
      </c>
      <c r="C63" s="3">
        <v>30</v>
      </c>
      <c r="D63" s="3">
        <v>17.23</v>
      </c>
      <c r="E63" s="44">
        <v>3.3</v>
      </c>
    </row>
    <row r="64" spans="1:5">
      <c r="A64" s="30">
        <v>5</v>
      </c>
      <c r="B64" s="53" t="s">
        <v>75</v>
      </c>
      <c r="C64" s="9">
        <v>200</v>
      </c>
      <c r="D64" s="9">
        <v>117.42</v>
      </c>
      <c r="E64" s="44">
        <v>16</v>
      </c>
    </row>
    <row r="65" spans="1:5">
      <c r="A65" s="30">
        <v>6</v>
      </c>
      <c r="B65" s="15" t="s">
        <v>31</v>
      </c>
      <c r="C65" s="16">
        <v>70</v>
      </c>
      <c r="D65" s="9">
        <v>164.08</v>
      </c>
      <c r="E65" s="44">
        <v>5.25</v>
      </c>
    </row>
    <row r="66" spans="1:5" ht="15.75" thickBot="1">
      <c r="A66" s="141">
        <v>7</v>
      </c>
      <c r="B66" s="15" t="s">
        <v>32</v>
      </c>
      <c r="C66" s="16">
        <v>30</v>
      </c>
      <c r="D66" s="9">
        <v>59.43</v>
      </c>
      <c r="E66" s="44">
        <v>1.6</v>
      </c>
    </row>
    <row r="67" spans="1:5" ht="15.75" thickBot="1">
      <c r="A67" s="48"/>
      <c r="B67" s="72" t="s">
        <v>7</v>
      </c>
      <c r="C67" s="71">
        <f t="shared" ref="C67:E67" si="7">SUM(C59:C66)</f>
        <v>860</v>
      </c>
      <c r="D67" s="71">
        <f t="shared" si="7"/>
        <v>958.6</v>
      </c>
      <c r="E67" s="71">
        <f t="shared" si="7"/>
        <v>106.64999999999999</v>
      </c>
    </row>
    <row r="68" spans="1:5" ht="15.75" thickBot="1">
      <c r="A68" s="77"/>
      <c r="B68" s="75" t="s">
        <v>34</v>
      </c>
      <c r="C68" s="76">
        <f>C67+C58</f>
        <v>1445</v>
      </c>
      <c r="D68" s="76">
        <f t="shared" ref="D68" si="8">D67+D58</f>
        <v>1588.93</v>
      </c>
      <c r="E68" s="76">
        <v>166</v>
      </c>
    </row>
    <row r="69" spans="1:5" ht="15.75" thickBot="1">
      <c r="A69" s="64"/>
      <c r="B69" s="25" t="s">
        <v>29</v>
      </c>
      <c r="C69" s="23"/>
      <c r="D69" s="23"/>
      <c r="E69" s="65"/>
    </row>
    <row r="70" spans="1:5" ht="15.75" thickBot="1">
      <c r="A70" s="77"/>
      <c r="B70" s="73" t="s">
        <v>33</v>
      </c>
      <c r="C70" s="66"/>
      <c r="D70" s="50"/>
      <c r="E70" s="51"/>
    </row>
    <row r="71" spans="1:5">
      <c r="A71" s="2">
        <v>1</v>
      </c>
      <c r="B71" s="5" t="s">
        <v>49</v>
      </c>
      <c r="C71" s="6">
        <v>200</v>
      </c>
      <c r="D71" s="6">
        <v>120.71</v>
      </c>
      <c r="E71" s="39">
        <v>12</v>
      </c>
    </row>
    <row r="72" spans="1:5" ht="30">
      <c r="A72" s="1">
        <v>2</v>
      </c>
      <c r="B72" s="14" t="s">
        <v>74</v>
      </c>
      <c r="C72" s="112">
        <v>100</v>
      </c>
      <c r="D72" s="8">
        <v>192.79</v>
      </c>
      <c r="E72" s="44">
        <v>55</v>
      </c>
    </row>
    <row r="73" spans="1:5">
      <c r="A73" s="1">
        <v>3</v>
      </c>
      <c r="B73" s="42" t="s">
        <v>19</v>
      </c>
      <c r="C73" s="45">
        <v>180</v>
      </c>
      <c r="D73" s="54">
        <v>244.49</v>
      </c>
      <c r="E73" s="44">
        <v>12</v>
      </c>
    </row>
    <row r="74" spans="1:5">
      <c r="A74" s="1">
        <v>4</v>
      </c>
      <c r="B74" s="53" t="s">
        <v>75</v>
      </c>
      <c r="C74" s="9">
        <v>200</v>
      </c>
      <c r="D74" s="9">
        <v>117.42</v>
      </c>
      <c r="E74" s="44">
        <v>16</v>
      </c>
    </row>
    <row r="75" spans="1:5">
      <c r="A75" s="1">
        <v>5</v>
      </c>
      <c r="B75" s="15" t="s">
        <v>31</v>
      </c>
      <c r="C75" s="16">
        <v>70</v>
      </c>
      <c r="D75" s="9">
        <v>164.08</v>
      </c>
      <c r="E75" s="44">
        <v>5.25</v>
      </c>
    </row>
    <row r="76" spans="1:5" ht="15.75" thickBot="1">
      <c r="A76" s="1">
        <v>6</v>
      </c>
      <c r="B76" s="15" t="s">
        <v>32</v>
      </c>
      <c r="C76" s="16">
        <v>30</v>
      </c>
      <c r="D76" s="9">
        <v>59.43</v>
      </c>
      <c r="E76" s="44">
        <v>1.6</v>
      </c>
    </row>
    <row r="77" spans="1:5" ht="15.75" thickBot="1">
      <c r="A77" s="71"/>
      <c r="B77" s="72" t="s">
        <v>7</v>
      </c>
      <c r="C77" s="71">
        <f t="shared" ref="C77:D77" si="9">SUM(C71:C76)</f>
        <v>780</v>
      </c>
      <c r="D77" s="71">
        <f t="shared" si="9"/>
        <v>898.92</v>
      </c>
      <c r="E77" s="4">
        <f>SUM(E71:E76)</f>
        <v>101.85</v>
      </c>
    </row>
    <row r="78" spans="1:5" ht="15.75" thickBot="1">
      <c r="A78" s="78"/>
      <c r="B78" s="73" t="s">
        <v>8</v>
      </c>
      <c r="C78" s="79"/>
      <c r="D78" s="80"/>
      <c r="E78" s="68"/>
    </row>
    <row r="79" spans="1:5" ht="30">
      <c r="A79" s="6">
        <v>1</v>
      </c>
      <c r="B79" s="5" t="s">
        <v>63</v>
      </c>
      <c r="C79" s="146">
        <v>100</v>
      </c>
      <c r="D79" s="6">
        <v>207.9</v>
      </c>
      <c r="E79" s="124">
        <v>21</v>
      </c>
    </row>
    <row r="80" spans="1:5">
      <c r="A80" s="3">
        <v>2</v>
      </c>
      <c r="B80" s="10" t="s">
        <v>47</v>
      </c>
      <c r="C80" s="11">
        <v>160</v>
      </c>
      <c r="D80" s="11">
        <v>81.900000000000006</v>
      </c>
      <c r="E80" s="114">
        <v>23</v>
      </c>
    </row>
    <row r="81" spans="1:5" ht="15.75" thickBot="1">
      <c r="A81" s="11">
        <v>3</v>
      </c>
      <c r="B81" s="52" t="s">
        <v>59</v>
      </c>
      <c r="C81" s="8">
        <v>200</v>
      </c>
      <c r="D81" s="8">
        <v>136</v>
      </c>
      <c r="E81" s="145">
        <v>21</v>
      </c>
    </row>
    <row r="82" spans="1:5" ht="15.75" thickBot="1">
      <c r="A82" s="82"/>
      <c r="B82" s="72" t="s">
        <v>15</v>
      </c>
      <c r="C82" s="71">
        <f>SUM(C79:C81)</f>
        <v>460</v>
      </c>
      <c r="D82" s="71">
        <f t="shared" ref="D82:E82" si="10">D81+D80+D79</f>
        <v>425.8</v>
      </c>
      <c r="E82" s="71">
        <f t="shared" si="10"/>
        <v>65</v>
      </c>
    </row>
    <row r="83" spans="1:5" ht="15.75" thickBot="1">
      <c r="A83" s="83"/>
      <c r="B83" s="84" t="s">
        <v>34</v>
      </c>
      <c r="C83" s="76">
        <f>C82+C77</f>
        <v>1240</v>
      </c>
      <c r="D83" s="76">
        <f t="shared" ref="D83" si="11">D82+D77</f>
        <v>1324.72</v>
      </c>
      <c r="E83" s="76">
        <v>166</v>
      </c>
    </row>
    <row r="84" spans="1:5">
      <c r="A84" s="27"/>
      <c r="B84" s="28"/>
      <c r="C84" s="27"/>
      <c r="D84" s="29"/>
    </row>
    <row r="85" spans="1:5">
      <c r="A85" s="43" t="s">
        <v>70</v>
      </c>
      <c r="B85" s="43"/>
      <c r="C85" s="43" t="s">
        <v>45</v>
      </c>
      <c r="D85" s="43"/>
    </row>
    <row r="86" spans="1:5">
      <c r="A86" s="43" t="s">
        <v>16</v>
      </c>
      <c r="B86" s="43"/>
      <c r="C86" s="43" t="s">
        <v>5</v>
      </c>
      <c r="D86" s="43"/>
    </row>
    <row r="89" spans="1:5">
      <c r="A89" s="22"/>
      <c r="B89" s="34" t="s">
        <v>0</v>
      </c>
      <c r="C89" s="22" t="s">
        <v>1</v>
      </c>
      <c r="D89" s="22"/>
    </row>
    <row r="90" spans="1:5">
      <c r="A90" s="23"/>
      <c r="B90" s="24" t="s">
        <v>25</v>
      </c>
      <c r="C90" s="23"/>
      <c r="D90" s="23"/>
    </row>
    <row r="91" spans="1:5">
      <c r="A91" s="23"/>
      <c r="B91" s="24" t="s">
        <v>26</v>
      </c>
      <c r="C91" s="23"/>
      <c r="D91" s="23"/>
    </row>
    <row r="92" spans="1:5">
      <c r="A92" s="23"/>
      <c r="B92" s="24"/>
      <c r="C92" s="23"/>
      <c r="D92" s="23"/>
    </row>
    <row r="93" spans="1:5">
      <c r="A93" s="23"/>
      <c r="B93" s="150" t="s">
        <v>102</v>
      </c>
      <c r="C93" s="23"/>
      <c r="D93" s="23"/>
      <c r="E93" s="23"/>
    </row>
    <row r="94" spans="1:5" ht="15.75" thickBot="1">
      <c r="A94" s="23"/>
      <c r="B94" s="25" t="s">
        <v>9</v>
      </c>
      <c r="C94" s="23"/>
      <c r="D94" s="23"/>
      <c r="E94" s="23"/>
    </row>
    <row r="95" spans="1:5" ht="15.75" thickBot="1">
      <c r="A95" s="4" t="s">
        <v>2</v>
      </c>
      <c r="B95" s="26" t="s">
        <v>3</v>
      </c>
      <c r="C95" s="4" t="s">
        <v>6</v>
      </c>
      <c r="D95" s="4" t="s">
        <v>23</v>
      </c>
      <c r="E95" s="4" t="s">
        <v>4</v>
      </c>
    </row>
    <row r="96" spans="1:5" ht="15.75" thickBot="1">
      <c r="A96" s="48"/>
      <c r="B96" s="49" t="s">
        <v>27</v>
      </c>
      <c r="C96" s="50"/>
      <c r="D96" s="50"/>
      <c r="E96" s="51"/>
    </row>
    <row r="97" spans="1:5">
      <c r="A97" s="2">
        <v>1</v>
      </c>
      <c r="B97" s="125" t="s">
        <v>60</v>
      </c>
      <c r="C97" s="126">
        <v>125</v>
      </c>
      <c r="D97" s="127">
        <v>209</v>
      </c>
      <c r="E97" s="2">
        <v>40</v>
      </c>
    </row>
    <row r="98" spans="1:5">
      <c r="A98" s="1">
        <v>2</v>
      </c>
      <c r="B98" s="15" t="s">
        <v>31</v>
      </c>
      <c r="C98" s="16">
        <v>70</v>
      </c>
      <c r="D98" s="9">
        <v>164.08</v>
      </c>
      <c r="E98" s="1">
        <v>4.7</v>
      </c>
    </row>
    <row r="99" spans="1:5">
      <c r="A99" s="1">
        <v>3</v>
      </c>
      <c r="B99" s="10" t="s">
        <v>103</v>
      </c>
      <c r="C99" s="11">
        <v>130</v>
      </c>
      <c r="D99" s="11">
        <v>81.900000000000006</v>
      </c>
      <c r="E99" s="1">
        <v>30</v>
      </c>
    </row>
    <row r="100" spans="1:5" ht="15.75" thickBot="1">
      <c r="A100" s="147">
        <v>4</v>
      </c>
      <c r="B100" s="98" t="s">
        <v>78</v>
      </c>
      <c r="C100" s="8">
        <v>200</v>
      </c>
      <c r="D100" s="8">
        <v>78.069999999999993</v>
      </c>
      <c r="E100" s="44">
        <v>7</v>
      </c>
    </row>
    <row r="101" spans="1:5" ht="15.75" thickBot="1">
      <c r="A101" s="4"/>
      <c r="B101" s="74" t="s">
        <v>14</v>
      </c>
      <c r="C101" s="57">
        <f>SUM(C97:C100)</f>
        <v>525</v>
      </c>
      <c r="D101" s="57">
        <f t="shared" ref="D101:E101" si="12">SUM(D97:D100)</f>
        <v>533.04999999999995</v>
      </c>
      <c r="E101" s="57">
        <f t="shared" si="12"/>
        <v>81.7</v>
      </c>
    </row>
    <row r="102" spans="1:5" ht="15.75" thickBot="1">
      <c r="A102" s="4"/>
      <c r="B102" s="73" t="s">
        <v>28</v>
      </c>
      <c r="C102" s="85"/>
      <c r="D102" s="71"/>
      <c r="E102" s="51"/>
    </row>
    <row r="103" spans="1:5">
      <c r="A103" s="2">
        <v>1</v>
      </c>
      <c r="B103" s="5" t="s">
        <v>79</v>
      </c>
      <c r="C103" s="6">
        <v>250</v>
      </c>
      <c r="D103" s="6">
        <v>100</v>
      </c>
      <c r="E103" s="2">
        <v>12</v>
      </c>
    </row>
    <row r="104" spans="1:5">
      <c r="A104" s="1">
        <v>2</v>
      </c>
      <c r="B104" s="14" t="s">
        <v>77</v>
      </c>
      <c r="C104" s="3">
        <v>250</v>
      </c>
      <c r="D104" s="3">
        <v>400.26</v>
      </c>
      <c r="E104" s="44">
        <v>53</v>
      </c>
    </row>
    <row r="105" spans="1:5" ht="30">
      <c r="A105" s="1">
        <v>3</v>
      </c>
      <c r="B105" s="99" t="s">
        <v>81</v>
      </c>
      <c r="C105" s="56">
        <v>200</v>
      </c>
      <c r="D105" s="11">
        <v>112</v>
      </c>
      <c r="E105" s="44">
        <v>13</v>
      </c>
    </row>
    <row r="106" spans="1:5">
      <c r="A106" s="1">
        <v>4</v>
      </c>
      <c r="B106" s="15" t="s">
        <v>31</v>
      </c>
      <c r="C106" s="16">
        <v>70</v>
      </c>
      <c r="D106" s="9">
        <v>164.08</v>
      </c>
      <c r="E106" s="44">
        <v>5.25</v>
      </c>
    </row>
    <row r="107" spans="1:5" ht="15.75" thickBot="1">
      <c r="A107" s="30">
        <v>5</v>
      </c>
      <c r="B107" s="15" t="s">
        <v>32</v>
      </c>
      <c r="C107" s="16">
        <v>30</v>
      </c>
      <c r="D107" s="9">
        <v>59.43</v>
      </c>
      <c r="E107" s="44">
        <v>1.6</v>
      </c>
    </row>
    <row r="108" spans="1:5" ht="15.75" thickBot="1">
      <c r="A108" s="48"/>
      <c r="B108" s="72" t="s">
        <v>7</v>
      </c>
      <c r="C108" s="71">
        <f>SUM(C102:C107)</f>
        <v>800</v>
      </c>
      <c r="D108" s="71">
        <f>SUM(D102:D107)</f>
        <v>835.77</v>
      </c>
      <c r="E108" s="71">
        <f>SUM(E102:E107)</f>
        <v>84.85</v>
      </c>
    </row>
    <row r="109" spans="1:5" ht="15.75" thickBot="1">
      <c r="A109" s="77"/>
      <c r="B109" s="75" t="s">
        <v>34</v>
      </c>
      <c r="C109" s="76">
        <f>C108+C101</f>
        <v>1325</v>
      </c>
      <c r="D109" s="76">
        <f>D108+D101</f>
        <v>1368.82</v>
      </c>
      <c r="E109" s="76">
        <f>E108+E101</f>
        <v>166.55</v>
      </c>
    </row>
    <row r="110" spans="1:5" ht="15.75" thickBot="1">
      <c r="A110" s="64"/>
      <c r="B110" s="25" t="s">
        <v>29</v>
      </c>
      <c r="C110" s="23"/>
      <c r="D110" s="23"/>
      <c r="E110" s="65"/>
    </row>
    <row r="111" spans="1:5" ht="15.75" thickBot="1">
      <c r="A111" s="77"/>
      <c r="B111" s="73" t="s">
        <v>33</v>
      </c>
      <c r="C111" s="66"/>
      <c r="D111" s="50"/>
      <c r="E111" s="51"/>
    </row>
    <row r="112" spans="1:5">
      <c r="A112" s="2">
        <v>1</v>
      </c>
      <c r="B112" s="5" t="s">
        <v>79</v>
      </c>
      <c r="C112" s="6">
        <v>250</v>
      </c>
      <c r="D112" s="6">
        <v>100</v>
      </c>
      <c r="E112" s="39">
        <v>12</v>
      </c>
    </row>
    <row r="113" spans="1:5">
      <c r="A113" s="1">
        <v>2</v>
      </c>
      <c r="B113" s="131" t="s">
        <v>80</v>
      </c>
      <c r="C113" s="132">
        <v>100</v>
      </c>
      <c r="D113" s="133">
        <v>248.43</v>
      </c>
      <c r="E113" s="44">
        <v>45</v>
      </c>
    </row>
    <row r="114" spans="1:5">
      <c r="A114" s="1">
        <v>3</v>
      </c>
      <c r="B114" s="99" t="s">
        <v>51</v>
      </c>
      <c r="C114" s="9">
        <v>180</v>
      </c>
      <c r="D114" s="11">
        <v>170.18</v>
      </c>
      <c r="E114" s="44">
        <v>26</v>
      </c>
    </row>
    <row r="115" spans="1:5" ht="30">
      <c r="A115" s="1">
        <v>4</v>
      </c>
      <c r="B115" s="99" t="s">
        <v>81</v>
      </c>
      <c r="C115" s="56">
        <v>200</v>
      </c>
      <c r="D115" s="11">
        <v>112</v>
      </c>
      <c r="E115" s="44">
        <v>13</v>
      </c>
    </row>
    <row r="116" spans="1:5">
      <c r="A116" s="1">
        <v>5</v>
      </c>
      <c r="B116" s="15" t="s">
        <v>31</v>
      </c>
      <c r="C116" s="16">
        <v>70</v>
      </c>
      <c r="D116" s="9">
        <v>164.08</v>
      </c>
      <c r="E116" s="44">
        <v>5.25</v>
      </c>
    </row>
    <row r="117" spans="1:5" ht="15.75" thickBot="1">
      <c r="A117" s="1">
        <v>6</v>
      </c>
      <c r="B117" s="15" t="s">
        <v>32</v>
      </c>
      <c r="C117" s="16">
        <v>30</v>
      </c>
      <c r="D117" s="9">
        <v>59.43</v>
      </c>
      <c r="E117" s="44">
        <v>1.6</v>
      </c>
    </row>
    <row r="118" spans="1:5" ht="15.75" thickBot="1">
      <c r="A118" s="70"/>
      <c r="B118" s="13" t="s">
        <v>7</v>
      </c>
      <c r="C118" s="55">
        <f>SUM(C112:C117)</f>
        <v>830</v>
      </c>
      <c r="D118" s="67">
        <f>SUM(D112:D117)</f>
        <v>854.12</v>
      </c>
      <c r="E118" s="55">
        <f>SUM(E112:E117)</f>
        <v>102.85</v>
      </c>
    </row>
    <row r="119" spans="1:5" ht="15.75" thickBot="1">
      <c r="A119" s="78"/>
      <c r="B119" s="73" t="s">
        <v>8</v>
      </c>
      <c r="C119" s="79"/>
      <c r="D119" s="80"/>
      <c r="E119" s="68"/>
    </row>
    <row r="120" spans="1:5">
      <c r="A120" s="6">
        <v>1</v>
      </c>
      <c r="B120" s="5" t="s">
        <v>20</v>
      </c>
      <c r="C120" s="6">
        <v>200</v>
      </c>
      <c r="D120" s="6">
        <v>120</v>
      </c>
      <c r="E120" s="124">
        <v>25</v>
      </c>
    </row>
    <row r="121" spans="1:5">
      <c r="A121" s="3">
        <v>2</v>
      </c>
      <c r="B121" s="98" t="s">
        <v>54</v>
      </c>
      <c r="C121" s="8">
        <v>130</v>
      </c>
      <c r="D121" s="148">
        <v>75.2</v>
      </c>
      <c r="E121" s="30">
        <v>30</v>
      </c>
    </row>
    <row r="122" spans="1:5" ht="15.75" thickBot="1">
      <c r="A122" s="11">
        <v>3</v>
      </c>
      <c r="B122" s="10" t="s">
        <v>104</v>
      </c>
      <c r="C122" s="128">
        <v>75</v>
      </c>
      <c r="D122" s="11">
        <v>211.44</v>
      </c>
      <c r="E122" s="81" t="s">
        <v>105</v>
      </c>
    </row>
    <row r="123" spans="1:5" ht="15.75" thickBot="1">
      <c r="A123" s="82"/>
      <c r="B123" s="72" t="s">
        <v>15</v>
      </c>
      <c r="C123" s="71">
        <f>SUM(C120:C122)</f>
        <v>405</v>
      </c>
      <c r="D123" s="71">
        <f t="shared" ref="D123:E123" si="13">D122+D121+D120</f>
        <v>406.64</v>
      </c>
      <c r="E123" s="71">
        <f t="shared" si="13"/>
        <v>77</v>
      </c>
    </row>
    <row r="124" spans="1:5" ht="15.75" thickBot="1">
      <c r="A124" s="83"/>
      <c r="B124" s="84" t="s">
        <v>34</v>
      </c>
      <c r="C124" s="76">
        <f>C123+C118</f>
        <v>1235</v>
      </c>
      <c r="D124" s="76">
        <f t="shared" ref="D124" si="14">D123+D118</f>
        <v>1260.76</v>
      </c>
      <c r="E124" s="76">
        <v>166</v>
      </c>
    </row>
    <row r="125" spans="1:5">
      <c r="A125" s="27"/>
      <c r="B125" s="28"/>
      <c r="C125" s="27"/>
      <c r="D125" s="29"/>
    </row>
    <row r="126" spans="1:5">
      <c r="A126" s="43" t="s">
        <v>70</v>
      </c>
      <c r="B126" s="43"/>
      <c r="C126" s="43" t="s">
        <v>45</v>
      </c>
      <c r="D126" s="43"/>
    </row>
    <row r="127" spans="1:5">
      <c r="A127" s="43" t="s">
        <v>16</v>
      </c>
      <c r="B127" s="43"/>
      <c r="C127" s="43" t="s">
        <v>5</v>
      </c>
      <c r="D127" s="43"/>
    </row>
    <row r="130" spans="1:5">
      <c r="A130" s="22"/>
      <c r="B130" s="34" t="s">
        <v>0</v>
      </c>
      <c r="C130" s="22" t="s">
        <v>1</v>
      </c>
      <c r="D130" s="22"/>
    </row>
    <row r="131" spans="1:5">
      <c r="A131" s="23"/>
      <c r="B131" s="24" t="s">
        <v>25</v>
      </c>
      <c r="C131" s="23"/>
      <c r="D131" s="23"/>
    </row>
    <row r="132" spans="1:5">
      <c r="A132" s="23"/>
      <c r="B132" s="24" t="s">
        <v>26</v>
      </c>
      <c r="C132" s="23"/>
      <c r="D132" s="23"/>
    </row>
    <row r="133" spans="1:5">
      <c r="A133" s="23"/>
      <c r="B133" s="24"/>
      <c r="C133" s="23"/>
      <c r="D133" s="23"/>
    </row>
    <row r="134" spans="1:5">
      <c r="A134" s="23"/>
      <c r="B134" s="150" t="s">
        <v>93</v>
      </c>
      <c r="C134" s="23"/>
      <c r="D134" s="23"/>
      <c r="E134" s="23"/>
    </row>
    <row r="135" spans="1:5" ht="15.75" thickBot="1">
      <c r="A135" s="23"/>
      <c r="B135" s="25" t="s">
        <v>9</v>
      </c>
      <c r="C135" s="23"/>
      <c r="D135" s="23"/>
      <c r="E135" s="23"/>
    </row>
    <row r="136" spans="1:5" ht="15.75" thickBot="1">
      <c r="A136" s="4" t="s">
        <v>2</v>
      </c>
      <c r="B136" s="26" t="s">
        <v>3</v>
      </c>
      <c r="C136" s="4" t="s">
        <v>6</v>
      </c>
      <c r="D136" s="4" t="s">
        <v>23</v>
      </c>
      <c r="E136" s="4" t="s">
        <v>4</v>
      </c>
    </row>
    <row r="137" spans="1:5" ht="15.75" thickBot="1">
      <c r="A137" s="48"/>
      <c r="B137" s="49" t="s">
        <v>27</v>
      </c>
      <c r="C137" s="50"/>
      <c r="D137" s="50"/>
      <c r="E137" s="51"/>
    </row>
    <row r="138" spans="1:5">
      <c r="A138" s="2">
        <v>1</v>
      </c>
      <c r="B138" s="129" t="s">
        <v>61</v>
      </c>
      <c r="C138" s="110">
        <v>250</v>
      </c>
      <c r="D138" s="130">
        <v>145.87</v>
      </c>
      <c r="E138" s="2">
        <v>30</v>
      </c>
    </row>
    <row r="139" spans="1:5">
      <c r="A139" s="1">
        <v>2</v>
      </c>
      <c r="B139" s="15" t="s">
        <v>62</v>
      </c>
      <c r="C139" s="16">
        <v>40</v>
      </c>
      <c r="D139" s="9">
        <v>168.42</v>
      </c>
      <c r="E139" s="1">
        <v>20</v>
      </c>
    </row>
    <row r="140" spans="1:5" ht="30">
      <c r="A140" s="1">
        <v>3</v>
      </c>
      <c r="B140" s="52" t="s">
        <v>63</v>
      </c>
      <c r="C140" s="121">
        <v>70</v>
      </c>
      <c r="D140" s="8">
        <v>207.9</v>
      </c>
      <c r="E140" s="1">
        <v>19</v>
      </c>
    </row>
    <row r="141" spans="1:5" ht="15.75" thickBot="1">
      <c r="A141" s="147">
        <v>4</v>
      </c>
      <c r="B141" s="59" t="s">
        <v>24</v>
      </c>
      <c r="C141" s="60">
        <v>207</v>
      </c>
      <c r="D141" s="56">
        <v>63.75</v>
      </c>
      <c r="E141" s="149">
        <v>7</v>
      </c>
    </row>
    <row r="142" spans="1:5" ht="15.75" thickBot="1">
      <c r="A142" s="4"/>
      <c r="B142" s="74" t="s">
        <v>14</v>
      </c>
      <c r="C142" s="57">
        <f>SUM(C138:C141)</f>
        <v>567</v>
      </c>
      <c r="D142" s="57">
        <f t="shared" ref="D142:E142" si="15">SUM(D138:D141)</f>
        <v>585.93999999999994</v>
      </c>
      <c r="E142" s="57">
        <f t="shared" si="15"/>
        <v>76</v>
      </c>
    </row>
    <row r="143" spans="1:5" ht="15.75" thickBot="1">
      <c r="A143" s="4"/>
      <c r="B143" s="73" t="s">
        <v>28</v>
      </c>
      <c r="C143" s="85"/>
      <c r="D143" s="71"/>
      <c r="E143" s="51"/>
    </row>
    <row r="144" spans="1:5">
      <c r="A144" s="2">
        <v>1</v>
      </c>
      <c r="B144" s="32" t="s">
        <v>64</v>
      </c>
      <c r="C144" s="102">
        <v>250</v>
      </c>
      <c r="D144" s="7">
        <v>138</v>
      </c>
      <c r="E144" s="2">
        <v>15</v>
      </c>
    </row>
    <row r="145" spans="1:5">
      <c r="A145" s="1">
        <v>2</v>
      </c>
      <c r="B145" s="52" t="s">
        <v>83</v>
      </c>
      <c r="C145" s="8">
        <v>100</v>
      </c>
      <c r="D145" s="8">
        <v>209.45</v>
      </c>
      <c r="E145" s="44">
        <v>57.2</v>
      </c>
    </row>
    <row r="146" spans="1:5">
      <c r="A146" s="1">
        <v>3</v>
      </c>
      <c r="B146" s="52" t="s">
        <v>52</v>
      </c>
      <c r="C146" s="112">
        <v>30</v>
      </c>
      <c r="D146" s="8">
        <v>17.23</v>
      </c>
      <c r="E146" s="44">
        <v>3</v>
      </c>
    </row>
    <row r="147" spans="1:5">
      <c r="A147" s="1">
        <v>4</v>
      </c>
      <c r="B147" s="105" t="s">
        <v>43</v>
      </c>
      <c r="C147" s="106">
        <v>180</v>
      </c>
      <c r="D147" s="45">
        <v>265.95999999999998</v>
      </c>
      <c r="E147" s="44">
        <v>9</v>
      </c>
    </row>
    <row r="148" spans="1:5">
      <c r="A148" s="1">
        <v>5</v>
      </c>
      <c r="B148" s="99" t="s">
        <v>85</v>
      </c>
      <c r="C148" s="104">
        <v>200</v>
      </c>
      <c r="D148" s="11">
        <v>112</v>
      </c>
      <c r="E148" s="44">
        <v>14</v>
      </c>
    </row>
    <row r="149" spans="1:5">
      <c r="A149" s="1">
        <v>6</v>
      </c>
      <c r="B149" s="15" t="s">
        <v>31</v>
      </c>
      <c r="C149" s="16">
        <v>70</v>
      </c>
      <c r="D149" s="9">
        <v>164.08</v>
      </c>
      <c r="E149" s="44">
        <v>5.25</v>
      </c>
    </row>
    <row r="150" spans="1:5" ht="15.75" thickBot="1">
      <c r="A150" s="30">
        <v>7</v>
      </c>
      <c r="B150" s="15" t="s">
        <v>32</v>
      </c>
      <c r="C150" s="16">
        <v>30</v>
      </c>
      <c r="D150" s="9">
        <v>59.43</v>
      </c>
      <c r="E150" s="44">
        <v>1.6</v>
      </c>
    </row>
    <row r="151" spans="1:5" ht="15.75" thickBot="1">
      <c r="A151" s="48"/>
      <c r="B151" s="72" t="s">
        <v>7</v>
      </c>
      <c r="C151" s="71">
        <f>SUM(C143:C150)</f>
        <v>860</v>
      </c>
      <c r="D151" s="71">
        <f>SUM(D143:D150)</f>
        <v>966.15</v>
      </c>
      <c r="E151" s="71">
        <f>SUM(E143:E150)</f>
        <v>105.05</v>
      </c>
    </row>
    <row r="152" spans="1:5" ht="15.75" thickBot="1">
      <c r="A152" s="77"/>
      <c r="B152" s="75" t="s">
        <v>34</v>
      </c>
      <c r="C152" s="76">
        <f>C151+C142</f>
        <v>1427</v>
      </c>
      <c r="D152" s="76">
        <f>D151+D142</f>
        <v>1552.09</v>
      </c>
      <c r="E152" s="76">
        <v>166</v>
      </c>
    </row>
    <row r="153" spans="1:5" ht="15.75" thickBot="1">
      <c r="A153" s="64"/>
      <c r="B153" s="25" t="s">
        <v>29</v>
      </c>
      <c r="C153" s="23"/>
      <c r="D153" s="23"/>
      <c r="E153" s="65"/>
    </row>
    <row r="154" spans="1:5" ht="15.75" thickBot="1">
      <c r="A154" s="77"/>
      <c r="B154" s="73" t="s">
        <v>33</v>
      </c>
      <c r="C154" s="66"/>
      <c r="D154" s="50"/>
      <c r="E154" s="51"/>
    </row>
    <row r="155" spans="1:5">
      <c r="A155" s="2">
        <v>1</v>
      </c>
      <c r="B155" s="5" t="s">
        <v>53</v>
      </c>
      <c r="C155" s="6">
        <v>200</v>
      </c>
      <c r="D155" s="6">
        <v>90.88</v>
      </c>
      <c r="E155" s="39">
        <v>15</v>
      </c>
    </row>
    <row r="156" spans="1:5">
      <c r="A156" s="1">
        <v>2</v>
      </c>
      <c r="B156" s="52" t="s">
        <v>106</v>
      </c>
      <c r="C156" s="8">
        <v>100</v>
      </c>
      <c r="D156" s="8">
        <v>181.2</v>
      </c>
      <c r="E156" s="44">
        <v>55</v>
      </c>
    </row>
    <row r="157" spans="1:5">
      <c r="A157" s="1">
        <v>3</v>
      </c>
      <c r="B157" s="105" t="s">
        <v>43</v>
      </c>
      <c r="C157" s="106">
        <v>180</v>
      </c>
      <c r="D157" s="45">
        <v>265.85000000000002</v>
      </c>
      <c r="E157" s="44">
        <v>9</v>
      </c>
    </row>
    <row r="158" spans="1:5">
      <c r="A158" s="1">
        <v>4</v>
      </c>
      <c r="B158" s="99" t="s">
        <v>85</v>
      </c>
      <c r="C158" s="104">
        <v>200</v>
      </c>
      <c r="D158" s="11">
        <v>112</v>
      </c>
      <c r="E158" s="44">
        <v>14</v>
      </c>
    </row>
    <row r="159" spans="1:5">
      <c r="A159" s="1">
        <v>5</v>
      </c>
      <c r="B159" s="15" t="s">
        <v>31</v>
      </c>
      <c r="C159" s="16">
        <v>70</v>
      </c>
      <c r="D159" s="9">
        <v>164.08</v>
      </c>
      <c r="E159" s="44">
        <v>5.25</v>
      </c>
    </row>
    <row r="160" spans="1:5" ht="15.75" thickBot="1">
      <c r="A160" s="1">
        <v>6</v>
      </c>
      <c r="B160" s="15" t="s">
        <v>32</v>
      </c>
      <c r="C160" s="16">
        <v>30</v>
      </c>
      <c r="D160" s="9">
        <v>59.43</v>
      </c>
      <c r="E160" s="44">
        <v>1.6</v>
      </c>
    </row>
    <row r="161" spans="1:5" ht="15.75" thickBot="1">
      <c r="A161" s="71"/>
      <c r="B161" s="72" t="s">
        <v>7</v>
      </c>
      <c r="C161" s="71">
        <f t="shared" ref="C161:D161" si="16">SUM(C155:C160)</f>
        <v>780</v>
      </c>
      <c r="D161" s="71">
        <f t="shared" si="16"/>
        <v>873.44</v>
      </c>
      <c r="E161" s="4">
        <f>SUM(E155:E160)</f>
        <v>99.85</v>
      </c>
    </row>
    <row r="162" spans="1:5" ht="15.75" thickBot="1">
      <c r="A162" s="78"/>
      <c r="B162" s="73" t="s">
        <v>8</v>
      </c>
      <c r="C162" s="79"/>
      <c r="D162" s="80"/>
      <c r="E162" s="68"/>
    </row>
    <row r="163" spans="1:5">
      <c r="A163" s="6">
        <v>1</v>
      </c>
      <c r="B163" s="5" t="s">
        <v>59</v>
      </c>
      <c r="C163" s="6">
        <v>200</v>
      </c>
      <c r="D163" s="6">
        <v>136</v>
      </c>
      <c r="E163" s="124">
        <v>21</v>
      </c>
    </row>
    <row r="164" spans="1:5" ht="30">
      <c r="A164" s="3">
        <v>2</v>
      </c>
      <c r="B164" s="52" t="s">
        <v>63</v>
      </c>
      <c r="C164" s="121">
        <v>70</v>
      </c>
      <c r="D164" s="8">
        <v>207.9</v>
      </c>
      <c r="E164" s="1">
        <v>19</v>
      </c>
    </row>
    <row r="165" spans="1:5" ht="15.75" thickBot="1">
      <c r="A165" s="11">
        <v>3</v>
      </c>
      <c r="B165" s="10" t="s">
        <v>54</v>
      </c>
      <c r="C165" s="11">
        <v>130</v>
      </c>
      <c r="D165" s="56">
        <v>75.599999999999994</v>
      </c>
      <c r="E165" s="81" t="s">
        <v>100</v>
      </c>
    </row>
    <row r="166" spans="1:5" ht="15.75" thickBot="1">
      <c r="A166" s="82"/>
      <c r="B166" s="72" t="s">
        <v>15</v>
      </c>
      <c r="C166" s="71">
        <f>SUM(C163:C165)</f>
        <v>400</v>
      </c>
      <c r="D166" s="71">
        <f t="shared" ref="D166:E166" si="17">D165+D164+D163</f>
        <v>419.5</v>
      </c>
      <c r="E166" s="71">
        <f t="shared" si="17"/>
        <v>70</v>
      </c>
    </row>
    <row r="167" spans="1:5" ht="15.75" thickBot="1">
      <c r="A167" s="83"/>
      <c r="B167" s="84" t="s">
        <v>34</v>
      </c>
      <c r="C167" s="76">
        <f>C166+C161</f>
        <v>1180</v>
      </c>
      <c r="D167" s="76">
        <f t="shared" ref="D167:E167" si="18">D166+D161</f>
        <v>1292.94</v>
      </c>
      <c r="E167" s="76">
        <f t="shared" si="18"/>
        <v>169.85</v>
      </c>
    </row>
    <row r="168" spans="1:5">
      <c r="A168" s="27"/>
      <c r="B168" s="28"/>
      <c r="C168" s="27"/>
      <c r="D168" s="29"/>
    </row>
    <row r="169" spans="1:5">
      <c r="A169" s="43" t="s">
        <v>65</v>
      </c>
      <c r="B169" s="43"/>
      <c r="C169" s="43" t="s">
        <v>45</v>
      </c>
      <c r="D169" s="43"/>
    </row>
    <row r="170" spans="1:5">
      <c r="A170" s="43" t="s">
        <v>16</v>
      </c>
      <c r="B170" s="43"/>
      <c r="C170" s="43" t="s">
        <v>5</v>
      </c>
      <c r="D170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workbookViewId="0">
      <selection activeCell="A2" sqref="A2:E186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2" spans="1:6">
      <c r="A2" s="22"/>
      <c r="B2" s="34" t="s">
        <v>0</v>
      </c>
      <c r="C2" s="22" t="s">
        <v>1</v>
      </c>
      <c r="D2" s="22"/>
    </row>
    <row r="3" spans="1:6">
      <c r="A3" s="23"/>
      <c r="B3" s="24" t="s">
        <v>10</v>
      </c>
      <c r="C3" s="23"/>
      <c r="D3" s="23"/>
    </row>
    <row r="4" spans="1:6">
      <c r="A4" s="23"/>
      <c r="B4" s="24" t="s">
        <v>40</v>
      </c>
      <c r="C4" s="23"/>
      <c r="D4" s="23"/>
    </row>
    <row r="5" spans="1:6">
      <c r="A5" s="23"/>
      <c r="B5" s="24"/>
      <c r="C5" s="23"/>
      <c r="D5" s="23"/>
    </row>
    <row r="6" spans="1:6">
      <c r="A6" s="23"/>
      <c r="B6" s="24" t="s">
        <v>67</v>
      </c>
      <c r="C6" s="23"/>
      <c r="D6" s="23"/>
      <c r="E6" s="23"/>
    </row>
    <row r="7" spans="1:6" ht="15.75" thickBot="1">
      <c r="A7" s="23"/>
      <c r="B7" s="25" t="s">
        <v>9</v>
      </c>
      <c r="C7" s="23"/>
      <c r="D7" s="23"/>
      <c r="E7" s="23"/>
    </row>
    <row r="8" spans="1:6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.75" thickBot="1">
      <c r="A9" s="17"/>
      <c r="B9" s="18" t="s">
        <v>11</v>
      </c>
      <c r="C9" s="19"/>
      <c r="D9" s="19"/>
      <c r="E9" s="20"/>
    </row>
    <row r="10" spans="1:6">
      <c r="A10" s="2">
        <v>1</v>
      </c>
      <c r="B10" s="63" t="s">
        <v>68</v>
      </c>
      <c r="C10" s="7">
        <v>250</v>
      </c>
      <c r="D10" s="6">
        <v>295.89999999999998</v>
      </c>
      <c r="E10" s="39">
        <v>39</v>
      </c>
    </row>
    <row r="11" spans="1:6">
      <c r="A11" s="1">
        <v>2</v>
      </c>
      <c r="B11" s="14" t="s">
        <v>30</v>
      </c>
      <c r="C11" s="69">
        <v>20</v>
      </c>
      <c r="D11" s="3">
        <v>70</v>
      </c>
      <c r="E11" s="44">
        <v>24</v>
      </c>
    </row>
    <row r="12" spans="1:6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6" ht="15.75" thickBot="1">
      <c r="A13" s="1">
        <v>4</v>
      </c>
      <c r="B13" s="52" t="s">
        <v>39</v>
      </c>
      <c r="C13" s="8">
        <v>200</v>
      </c>
      <c r="D13" s="8">
        <v>127.51</v>
      </c>
      <c r="E13" s="44">
        <v>13.2</v>
      </c>
    </row>
    <row r="14" spans="1:6" ht="15.75" thickBot="1">
      <c r="A14" s="4"/>
      <c r="B14" s="13" t="s">
        <v>14</v>
      </c>
      <c r="C14" s="70">
        <f>SUM(C10:C13)</f>
        <v>500</v>
      </c>
      <c r="D14" s="36">
        <f>SUM(D10:D13)</f>
        <v>571.91999999999996</v>
      </c>
      <c r="E14" s="55">
        <f>E10+E11+E12+E13</f>
        <v>79.2</v>
      </c>
    </row>
    <row r="15" spans="1:6" ht="15.75" thickBot="1">
      <c r="A15" s="17"/>
      <c r="B15" s="18" t="s">
        <v>12</v>
      </c>
      <c r="C15" s="19"/>
      <c r="D15" s="97"/>
      <c r="E15" s="20"/>
    </row>
    <row r="16" spans="1:6">
      <c r="A16" s="2">
        <v>1</v>
      </c>
      <c r="B16" s="32" t="s">
        <v>42</v>
      </c>
      <c r="C16" s="102">
        <v>200</v>
      </c>
      <c r="D16" s="7">
        <v>77.17</v>
      </c>
      <c r="E16" s="39">
        <v>14</v>
      </c>
    </row>
    <row r="17" spans="1:5">
      <c r="A17" s="1">
        <v>2</v>
      </c>
      <c r="B17" s="103" t="s">
        <v>69</v>
      </c>
      <c r="C17" s="104">
        <v>100</v>
      </c>
      <c r="D17" s="11">
        <v>260.63</v>
      </c>
      <c r="E17" s="44">
        <v>51</v>
      </c>
    </row>
    <row r="18" spans="1:5">
      <c r="A18" s="1">
        <v>3</v>
      </c>
      <c r="B18" s="37" t="s">
        <v>18</v>
      </c>
      <c r="C18" s="3">
        <v>30</v>
      </c>
      <c r="D18" s="3">
        <v>17.23</v>
      </c>
      <c r="E18" s="44">
        <v>3</v>
      </c>
    </row>
    <row r="19" spans="1:5">
      <c r="A19" s="1">
        <v>4</v>
      </c>
      <c r="B19" s="105" t="s">
        <v>43</v>
      </c>
      <c r="C19" s="106">
        <v>180</v>
      </c>
      <c r="D19" s="45">
        <v>265.85000000000002</v>
      </c>
      <c r="E19" s="44">
        <v>9</v>
      </c>
    </row>
    <row r="20" spans="1:5">
      <c r="A20" s="1">
        <v>5</v>
      </c>
      <c r="B20" s="107" t="s">
        <v>44</v>
      </c>
      <c r="C20" s="9">
        <v>200</v>
      </c>
      <c r="D20" s="9">
        <v>80</v>
      </c>
      <c r="E20" s="44">
        <v>15</v>
      </c>
    </row>
    <row r="21" spans="1:5">
      <c r="A21" s="1">
        <v>6</v>
      </c>
      <c r="B21" s="10" t="s">
        <v>31</v>
      </c>
      <c r="C21" s="9">
        <v>50</v>
      </c>
      <c r="D21" s="9">
        <v>117.2</v>
      </c>
      <c r="E21" s="44">
        <v>4</v>
      </c>
    </row>
    <row r="22" spans="1:5" ht="15.75" thickBot="1">
      <c r="A22" s="1">
        <v>7</v>
      </c>
      <c r="B22" s="10" t="s">
        <v>32</v>
      </c>
      <c r="C22" s="11">
        <v>20</v>
      </c>
      <c r="D22" s="11">
        <v>39.619999999999997</v>
      </c>
      <c r="E22" s="44">
        <v>2</v>
      </c>
    </row>
    <row r="23" spans="1:5" ht="15.75" thickBot="1">
      <c r="A23" s="12"/>
      <c r="B23" s="13" t="s">
        <v>7</v>
      </c>
      <c r="C23" s="70">
        <f>SUM(C16:C22)</f>
        <v>780</v>
      </c>
      <c r="D23" s="36">
        <f t="shared" ref="D23:E23" si="0">SUM(D16:D22)</f>
        <v>857.70000000000016</v>
      </c>
      <c r="E23" s="55">
        <f t="shared" si="0"/>
        <v>98</v>
      </c>
    </row>
    <row r="24" spans="1:5">
      <c r="A24" s="27"/>
      <c r="B24" s="28"/>
      <c r="C24" s="27"/>
      <c r="D24" s="29"/>
    </row>
    <row r="25" spans="1:5">
      <c r="A25" s="27"/>
      <c r="B25" s="28"/>
      <c r="C25" s="27"/>
      <c r="D25" s="29"/>
    </row>
    <row r="26" spans="1:5">
      <c r="A26" s="43" t="s">
        <v>70</v>
      </c>
      <c r="B26" s="43"/>
      <c r="C26" s="43" t="s">
        <v>45</v>
      </c>
      <c r="D26" s="43"/>
    </row>
    <row r="27" spans="1:5">
      <c r="A27" s="43" t="s">
        <v>16</v>
      </c>
      <c r="B27" s="43"/>
      <c r="C27" s="43" t="s">
        <v>5</v>
      </c>
      <c r="D27" s="43"/>
    </row>
    <row r="29" spans="1:5">
      <c r="A29" s="108"/>
      <c r="B29" s="108"/>
      <c r="C29" s="108"/>
      <c r="D29" s="108"/>
    </row>
    <row r="52" spans="1:5">
      <c r="A52" s="22"/>
      <c r="B52" s="34" t="s">
        <v>0</v>
      </c>
      <c r="C52" s="22" t="s">
        <v>1</v>
      </c>
      <c r="D52" s="22"/>
    </row>
    <row r="53" spans="1:5">
      <c r="A53" s="23"/>
      <c r="B53" s="24" t="s">
        <v>10</v>
      </c>
      <c r="C53" s="23"/>
      <c r="D53" s="23"/>
    </row>
    <row r="54" spans="1:5">
      <c r="A54" s="23"/>
      <c r="B54" s="24" t="s">
        <v>40</v>
      </c>
      <c r="C54" s="23"/>
      <c r="D54" s="23"/>
    </row>
    <row r="55" spans="1:5">
      <c r="A55" s="23"/>
      <c r="B55" s="24"/>
      <c r="C55" s="23"/>
      <c r="D55" s="23"/>
    </row>
    <row r="56" spans="1:5">
      <c r="A56" s="23"/>
      <c r="B56" s="24" t="s">
        <v>71</v>
      </c>
      <c r="C56" s="23"/>
      <c r="D56" s="23"/>
      <c r="E56" s="23"/>
    </row>
    <row r="57" spans="1:5" ht="15.75" thickBot="1">
      <c r="A57" s="23"/>
      <c r="B57" s="25" t="s">
        <v>9</v>
      </c>
      <c r="C57" s="23"/>
      <c r="D57" s="23"/>
      <c r="E57" s="23"/>
    </row>
    <row r="58" spans="1:5" ht="15.75" thickBot="1">
      <c r="A58" s="4" t="s">
        <v>2</v>
      </c>
      <c r="B58" s="26" t="s">
        <v>3</v>
      </c>
      <c r="C58" s="4" t="s">
        <v>6</v>
      </c>
      <c r="D58" s="4" t="s">
        <v>22</v>
      </c>
      <c r="E58" s="4" t="s">
        <v>4</v>
      </c>
    </row>
    <row r="59" spans="1:5" ht="15.75" thickBot="1">
      <c r="A59" s="17"/>
      <c r="B59" s="18" t="s">
        <v>11</v>
      </c>
      <c r="C59" s="19"/>
      <c r="D59" s="19"/>
      <c r="E59" s="20"/>
    </row>
    <row r="60" spans="1:5">
      <c r="A60" s="2">
        <v>1</v>
      </c>
      <c r="B60" s="109" t="s">
        <v>46</v>
      </c>
      <c r="C60" s="110">
        <v>100</v>
      </c>
      <c r="D60" s="6">
        <v>205</v>
      </c>
      <c r="E60" s="39">
        <v>36</v>
      </c>
    </row>
    <row r="61" spans="1:5">
      <c r="A61" s="1">
        <v>2</v>
      </c>
      <c r="B61" s="10" t="s">
        <v>72</v>
      </c>
      <c r="C61" s="11">
        <v>30</v>
      </c>
      <c r="D61" s="11">
        <v>75</v>
      </c>
      <c r="E61" s="44">
        <v>9</v>
      </c>
    </row>
    <row r="62" spans="1:5">
      <c r="A62" s="1">
        <v>3</v>
      </c>
      <c r="B62" s="10" t="s">
        <v>47</v>
      </c>
      <c r="C62" s="11">
        <v>160</v>
      </c>
      <c r="D62" s="11">
        <v>71.040000000000006</v>
      </c>
      <c r="E62" s="44">
        <v>23</v>
      </c>
    </row>
    <row r="63" spans="1:5">
      <c r="A63" s="1">
        <v>4</v>
      </c>
      <c r="B63" s="15" t="s">
        <v>73</v>
      </c>
      <c r="C63" s="111">
        <v>40</v>
      </c>
      <c r="D63" s="9">
        <v>168.42</v>
      </c>
      <c r="E63" s="44">
        <v>12</v>
      </c>
    </row>
    <row r="64" spans="1:5" ht="15.75" thickBot="1">
      <c r="A64" s="1">
        <v>5</v>
      </c>
      <c r="B64" s="10" t="s">
        <v>48</v>
      </c>
      <c r="C64" s="11">
        <v>200</v>
      </c>
      <c r="D64" s="11">
        <v>63.75</v>
      </c>
      <c r="E64" s="44">
        <v>3</v>
      </c>
    </row>
    <row r="65" spans="1:5" ht="15.75" thickBot="1">
      <c r="A65" s="4"/>
      <c r="B65" s="13" t="s">
        <v>14</v>
      </c>
      <c r="C65" s="70">
        <f>SUM(C60:C64)</f>
        <v>530</v>
      </c>
      <c r="D65" s="70">
        <f t="shared" ref="D65:E65" si="1">SUM(D60:D64)</f>
        <v>583.21</v>
      </c>
      <c r="E65" s="55">
        <f t="shared" si="1"/>
        <v>83</v>
      </c>
    </row>
    <row r="66" spans="1:5" ht="15.75" thickBot="1">
      <c r="A66" s="17"/>
      <c r="B66" s="18" t="s">
        <v>12</v>
      </c>
      <c r="C66" s="19"/>
      <c r="D66" s="97"/>
      <c r="E66" s="20"/>
    </row>
    <row r="67" spans="1:5">
      <c r="A67" s="2">
        <v>1</v>
      </c>
      <c r="B67" s="5" t="s">
        <v>49</v>
      </c>
      <c r="C67" s="6">
        <v>200</v>
      </c>
      <c r="D67" s="6">
        <v>120.71</v>
      </c>
      <c r="E67" s="39">
        <v>10</v>
      </c>
    </row>
    <row r="68" spans="1:5" ht="30">
      <c r="A68" s="1">
        <v>2</v>
      </c>
      <c r="B68" s="14" t="s">
        <v>74</v>
      </c>
      <c r="C68" s="112">
        <v>100</v>
      </c>
      <c r="D68" s="8">
        <v>192.79</v>
      </c>
      <c r="E68" s="44">
        <v>55</v>
      </c>
    </row>
    <row r="69" spans="1:5">
      <c r="A69" s="1">
        <v>3</v>
      </c>
      <c r="B69" s="42" t="s">
        <v>19</v>
      </c>
      <c r="C69" s="45">
        <v>180</v>
      </c>
      <c r="D69" s="54">
        <v>244.49</v>
      </c>
      <c r="E69" s="44">
        <v>12</v>
      </c>
    </row>
    <row r="70" spans="1:5">
      <c r="A70" s="1">
        <v>4</v>
      </c>
      <c r="B70" s="53" t="s">
        <v>75</v>
      </c>
      <c r="C70" s="9">
        <v>200</v>
      </c>
      <c r="D70" s="9">
        <v>117.42</v>
      </c>
      <c r="E70" s="44">
        <v>16</v>
      </c>
    </row>
    <row r="71" spans="1:5">
      <c r="A71" s="1">
        <v>5</v>
      </c>
      <c r="B71" s="10" t="s">
        <v>31</v>
      </c>
      <c r="C71" s="9">
        <v>50</v>
      </c>
      <c r="D71" s="9">
        <v>117.2</v>
      </c>
      <c r="E71" s="44">
        <v>4</v>
      </c>
    </row>
    <row r="72" spans="1:5" ht="15.75" thickBot="1">
      <c r="A72" s="1">
        <v>6</v>
      </c>
      <c r="B72" s="10" t="s">
        <v>32</v>
      </c>
      <c r="C72" s="11">
        <v>20</v>
      </c>
      <c r="D72" s="11">
        <v>39.619999999999997</v>
      </c>
      <c r="E72" s="44">
        <v>2</v>
      </c>
    </row>
    <row r="73" spans="1:5" ht="15.75" thickBot="1">
      <c r="A73" s="12"/>
      <c r="B73" s="13" t="s">
        <v>7</v>
      </c>
      <c r="C73" s="70">
        <f>SUM(C67:C72)</f>
        <v>750</v>
      </c>
      <c r="D73" s="71">
        <f t="shared" ref="D73" si="2">SUM(D67:D72)</f>
        <v>832.23</v>
      </c>
      <c r="E73" s="55">
        <f>SUM(E67:E72)</f>
        <v>99</v>
      </c>
    </row>
    <row r="74" spans="1:5">
      <c r="A74" s="27"/>
      <c r="B74" s="28"/>
      <c r="C74" s="27"/>
      <c r="D74" s="29"/>
    </row>
    <row r="75" spans="1:5">
      <c r="A75" s="27"/>
      <c r="B75" s="28"/>
      <c r="C75" s="27"/>
      <c r="D75" s="29"/>
    </row>
    <row r="76" spans="1:5">
      <c r="A76" s="43" t="s">
        <v>70</v>
      </c>
      <c r="B76" s="43"/>
      <c r="C76" s="43" t="s">
        <v>45</v>
      </c>
      <c r="D76" s="43"/>
    </row>
    <row r="77" spans="1:5">
      <c r="A77" s="43" t="s">
        <v>16</v>
      </c>
      <c r="B77" s="43"/>
      <c r="C77" s="43" t="s">
        <v>5</v>
      </c>
      <c r="D77" s="43"/>
    </row>
    <row r="79" spans="1:5">
      <c r="A79" s="108"/>
      <c r="B79" s="108"/>
      <c r="C79" s="108"/>
      <c r="D79" s="108"/>
    </row>
    <row r="101" spans="1:5">
      <c r="A101" s="22"/>
      <c r="B101" s="34" t="s">
        <v>0</v>
      </c>
      <c r="C101" s="22" t="s">
        <v>1</v>
      </c>
      <c r="D101" s="22"/>
    </row>
    <row r="102" spans="1:5">
      <c r="A102" s="23"/>
      <c r="B102" s="24" t="s">
        <v>10</v>
      </c>
      <c r="C102" s="23"/>
      <c r="D102" s="23"/>
    </row>
    <row r="103" spans="1:5">
      <c r="A103" s="23"/>
      <c r="B103" s="24" t="s">
        <v>40</v>
      </c>
      <c r="C103" s="23"/>
      <c r="D103" s="23"/>
    </row>
    <row r="104" spans="1:5">
      <c r="A104" s="23"/>
      <c r="B104" s="24"/>
      <c r="C104" s="23"/>
      <c r="D104" s="23"/>
    </row>
    <row r="105" spans="1:5">
      <c r="A105" s="23"/>
      <c r="B105" s="24" t="s">
        <v>76</v>
      </c>
      <c r="C105" s="23"/>
      <c r="D105" s="23"/>
      <c r="E105" s="23"/>
    </row>
    <row r="106" spans="1:5" ht="15.75" thickBot="1">
      <c r="A106" s="23"/>
      <c r="B106" s="25" t="s">
        <v>9</v>
      </c>
      <c r="C106" s="23"/>
      <c r="D106" s="23"/>
      <c r="E106" s="23"/>
    </row>
    <row r="107" spans="1:5" ht="15.75" thickBot="1">
      <c r="A107" s="4" t="s">
        <v>2</v>
      </c>
      <c r="B107" s="26" t="s">
        <v>3</v>
      </c>
      <c r="C107" s="4" t="s">
        <v>6</v>
      </c>
      <c r="D107" s="4" t="s">
        <v>22</v>
      </c>
      <c r="E107" s="4" t="s">
        <v>4</v>
      </c>
    </row>
    <row r="108" spans="1:5" ht="15.75" thickBot="1">
      <c r="A108" s="17"/>
      <c r="B108" s="18" t="s">
        <v>11</v>
      </c>
      <c r="C108" s="19"/>
      <c r="D108" s="19"/>
      <c r="E108" s="20"/>
    </row>
    <row r="109" spans="1:5">
      <c r="A109" s="2">
        <v>1</v>
      </c>
      <c r="B109" s="32" t="s">
        <v>77</v>
      </c>
      <c r="C109" s="7">
        <v>250</v>
      </c>
      <c r="D109" s="7">
        <v>400.26</v>
      </c>
      <c r="E109" s="39">
        <v>53</v>
      </c>
    </row>
    <row r="110" spans="1:5">
      <c r="A110" s="1">
        <v>2</v>
      </c>
      <c r="B110" s="113" t="s">
        <v>50</v>
      </c>
      <c r="C110" s="3">
        <v>60</v>
      </c>
      <c r="D110" s="3">
        <v>6.6</v>
      </c>
      <c r="E110" s="44">
        <v>18</v>
      </c>
    </row>
    <row r="111" spans="1:5">
      <c r="A111" s="1">
        <v>3</v>
      </c>
      <c r="B111" s="15" t="s">
        <v>17</v>
      </c>
      <c r="C111" s="16">
        <v>30</v>
      </c>
      <c r="D111" s="9">
        <v>78.510000000000005</v>
      </c>
      <c r="E111" s="44">
        <v>3</v>
      </c>
    </row>
    <row r="112" spans="1:5" ht="15.75" thickBot="1">
      <c r="A112" s="1">
        <v>4</v>
      </c>
      <c r="B112" s="98" t="s">
        <v>78</v>
      </c>
      <c r="C112" s="8">
        <v>200</v>
      </c>
      <c r="D112" s="8">
        <v>78.069999999999993</v>
      </c>
      <c r="E112" s="44">
        <v>7</v>
      </c>
    </row>
    <row r="113" spans="1:5" ht="15.75" thickBot="1">
      <c r="A113" s="4"/>
      <c r="B113" s="13" t="s">
        <v>14</v>
      </c>
      <c r="C113" s="70">
        <f>SUM(C109:C112)</f>
        <v>540</v>
      </c>
      <c r="D113" s="70">
        <f>SUM(D109:D112)</f>
        <v>563.44000000000005</v>
      </c>
      <c r="E113" s="55">
        <f>SUM(E109:E112)</f>
        <v>81</v>
      </c>
    </row>
    <row r="114" spans="1:5" ht="15.75" thickBot="1">
      <c r="A114" s="17"/>
      <c r="B114" s="18" t="s">
        <v>12</v>
      </c>
      <c r="C114" s="19"/>
      <c r="D114" s="97"/>
      <c r="E114" s="20"/>
    </row>
    <row r="115" spans="1:5">
      <c r="A115" s="2">
        <v>1</v>
      </c>
      <c r="B115" s="5" t="s">
        <v>79</v>
      </c>
      <c r="C115" s="6">
        <v>200</v>
      </c>
      <c r="D115" s="6">
        <v>115.17</v>
      </c>
      <c r="E115" s="39">
        <v>10</v>
      </c>
    </row>
    <row r="116" spans="1:5">
      <c r="A116" s="1">
        <v>2</v>
      </c>
      <c r="B116" s="131" t="s">
        <v>80</v>
      </c>
      <c r="C116" s="132">
        <v>100</v>
      </c>
      <c r="D116" s="133">
        <v>248.43</v>
      </c>
      <c r="E116" s="44">
        <v>45</v>
      </c>
    </row>
    <row r="117" spans="1:5">
      <c r="A117" s="1">
        <v>3</v>
      </c>
      <c r="B117" s="99" t="s">
        <v>51</v>
      </c>
      <c r="C117" s="9">
        <v>180</v>
      </c>
      <c r="D117" s="11">
        <v>170.18</v>
      </c>
      <c r="E117" s="44">
        <v>26</v>
      </c>
    </row>
    <row r="118" spans="1:5" ht="30">
      <c r="A118" s="1">
        <v>4</v>
      </c>
      <c r="B118" s="99" t="s">
        <v>81</v>
      </c>
      <c r="C118" s="56">
        <v>200</v>
      </c>
      <c r="D118" s="11">
        <v>112</v>
      </c>
      <c r="E118" s="44">
        <v>13</v>
      </c>
    </row>
    <row r="119" spans="1:5">
      <c r="A119" s="1">
        <v>5</v>
      </c>
      <c r="B119" s="10" t="s">
        <v>31</v>
      </c>
      <c r="C119" s="9">
        <v>50</v>
      </c>
      <c r="D119" s="9">
        <v>117.2</v>
      </c>
      <c r="E119" s="44">
        <v>4</v>
      </c>
    </row>
    <row r="120" spans="1:5" ht="15.75" thickBot="1">
      <c r="A120" s="1">
        <v>6</v>
      </c>
      <c r="B120" s="10" t="s">
        <v>32</v>
      </c>
      <c r="C120" s="11">
        <v>20</v>
      </c>
      <c r="D120" s="11">
        <v>39.619999999999997</v>
      </c>
      <c r="E120" s="44">
        <v>2</v>
      </c>
    </row>
    <row r="121" spans="1:5" ht="15.75" thickBot="1">
      <c r="A121" s="12"/>
      <c r="B121" s="13" t="s">
        <v>7</v>
      </c>
      <c r="C121" s="70">
        <f>SUM(C115:C120)</f>
        <v>750</v>
      </c>
      <c r="D121" s="36">
        <f>SUM(D115:D120)</f>
        <v>802.6</v>
      </c>
      <c r="E121" s="55">
        <f>SUM(E115:E120)</f>
        <v>100</v>
      </c>
    </row>
    <row r="122" spans="1:5">
      <c r="A122" s="27"/>
      <c r="B122" s="28"/>
      <c r="C122" s="27"/>
      <c r="D122" s="29"/>
    </row>
    <row r="123" spans="1:5">
      <c r="A123" s="27"/>
      <c r="B123" s="28"/>
      <c r="C123" s="27"/>
      <c r="D123" s="29"/>
    </row>
    <row r="124" spans="1:5">
      <c r="A124" s="43" t="s">
        <v>70</v>
      </c>
      <c r="B124" s="43"/>
      <c r="C124" s="43" t="s">
        <v>45</v>
      </c>
      <c r="D124" s="43"/>
    </row>
    <row r="125" spans="1:5">
      <c r="A125" s="43" t="s">
        <v>16</v>
      </c>
      <c r="B125" s="43"/>
      <c r="C125" s="43" t="s">
        <v>5</v>
      </c>
      <c r="D125" s="43"/>
    </row>
    <row r="127" spans="1:5">
      <c r="A127" s="108"/>
      <c r="B127" s="108"/>
      <c r="C127" s="108"/>
      <c r="D127" s="108"/>
    </row>
    <row r="150" spans="1:5">
      <c r="A150" s="22"/>
      <c r="B150" s="34" t="s">
        <v>0</v>
      </c>
      <c r="C150" s="22" t="s">
        <v>1</v>
      </c>
      <c r="D150" s="22"/>
    </row>
    <row r="151" spans="1:5">
      <c r="A151" s="23"/>
      <c r="B151" s="24" t="s">
        <v>10</v>
      </c>
      <c r="C151" s="23"/>
      <c r="D151" s="23"/>
    </row>
    <row r="152" spans="1:5">
      <c r="A152" s="23"/>
      <c r="B152" s="24" t="s">
        <v>40</v>
      </c>
      <c r="C152" s="23"/>
      <c r="D152" s="23"/>
    </row>
    <row r="153" spans="1:5">
      <c r="A153" s="23"/>
      <c r="B153" s="24"/>
      <c r="C153" s="23"/>
      <c r="D153" s="23"/>
    </row>
    <row r="154" spans="1:5">
      <c r="A154" s="23"/>
      <c r="B154" s="24" t="s">
        <v>82</v>
      </c>
      <c r="C154" s="23"/>
      <c r="D154" s="23"/>
      <c r="E154" s="23"/>
    </row>
    <row r="155" spans="1:5" ht="15.75" thickBot="1">
      <c r="A155" s="23"/>
      <c r="B155" s="25" t="s">
        <v>9</v>
      </c>
      <c r="C155" s="23"/>
      <c r="D155" s="23"/>
      <c r="E155" s="23"/>
    </row>
    <row r="156" spans="1:5" ht="15.75" thickBot="1">
      <c r="A156" s="4" t="s">
        <v>2</v>
      </c>
      <c r="B156" s="26" t="s">
        <v>3</v>
      </c>
      <c r="C156" s="4" t="s">
        <v>6</v>
      </c>
      <c r="D156" s="4" t="s">
        <v>22</v>
      </c>
      <c r="E156" s="4" t="s">
        <v>4</v>
      </c>
    </row>
    <row r="157" spans="1:5" ht="15.75" thickBot="1">
      <c r="A157" s="17"/>
      <c r="B157" s="18" t="s">
        <v>11</v>
      </c>
      <c r="C157" s="19"/>
      <c r="D157" s="19"/>
      <c r="E157" s="20"/>
    </row>
    <row r="158" spans="1:5">
      <c r="A158" s="2">
        <v>1</v>
      </c>
      <c r="B158" s="5" t="s">
        <v>83</v>
      </c>
      <c r="C158" s="6">
        <v>100</v>
      </c>
      <c r="D158" s="6">
        <v>209.45</v>
      </c>
      <c r="E158" s="39">
        <v>57.2</v>
      </c>
    </row>
    <row r="159" spans="1:5">
      <c r="A159" s="1">
        <v>2</v>
      </c>
      <c r="B159" s="52" t="s">
        <v>52</v>
      </c>
      <c r="C159" s="112">
        <v>30</v>
      </c>
      <c r="D159" s="8">
        <v>17.23</v>
      </c>
      <c r="E159" s="44">
        <v>3</v>
      </c>
    </row>
    <row r="160" spans="1:5">
      <c r="A160" s="1">
        <v>3</v>
      </c>
      <c r="B160" s="105" t="s">
        <v>43</v>
      </c>
      <c r="C160" s="106">
        <v>180</v>
      </c>
      <c r="D160" s="45">
        <v>265.95999999999998</v>
      </c>
      <c r="E160" s="44">
        <v>9</v>
      </c>
    </row>
    <row r="161" spans="1:5">
      <c r="A161" s="1">
        <v>4</v>
      </c>
      <c r="B161" s="15" t="s">
        <v>17</v>
      </c>
      <c r="C161" s="16">
        <v>30</v>
      </c>
      <c r="D161" s="9">
        <v>78.510000000000005</v>
      </c>
      <c r="E161" s="44">
        <v>3</v>
      </c>
    </row>
    <row r="162" spans="1:5" ht="15.75" thickBot="1">
      <c r="A162" s="1">
        <v>5</v>
      </c>
      <c r="B162" s="59" t="s">
        <v>24</v>
      </c>
      <c r="C162" s="60">
        <v>207</v>
      </c>
      <c r="D162" s="56">
        <v>63.75</v>
      </c>
      <c r="E162" s="44">
        <v>7</v>
      </c>
    </row>
    <row r="163" spans="1:5" ht="15.75" thickBot="1">
      <c r="A163" s="4"/>
      <c r="B163" s="13" t="s">
        <v>14</v>
      </c>
      <c r="C163" s="70">
        <f>SUM(C158:C162)</f>
        <v>547</v>
      </c>
      <c r="D163" s="70">
        <f>SUM(D158:D162)</f>
        <v>634.9</v>
      </c>
      <c r="E163" s="55">
        <f>SUM(E158:E162)</f>
        <v>79.2</v>
      </c>
    </row>
    <row r="164" spans="1:5" ht="15.75" thickBot="1">
      <c r="A164" s="17"/>
      <c r="B164" s="18" t="s">
        <v>12</v>
      </c>
      <c r="C164" s="19"/>
      <c r="D164" s="97"/>
      <c r="E164" s="20"/>
    </row>
    <row r="165" spans="1:5">
      <c r="A165" s="2">
        <v>1</v>
      </c>
      <c r="B165" s="5" t="s">
        <v>53</v>
      </c>
      <c r="C165" s="6">
        <v>200</v>
      </c>
      <c r="D165" s="6">
        <v>90.88</v>
      </c>
      <c r="E165" s="39">
        <v>14</v>
      </c>
    </row>
    <row r="166" spans="1:5">
      <c r="A166" s="1">
        <v>2</v>
      </c>
      <c r="B166" s="52" t="s">
        <v>84</v>
      </c>
      <c r="C166" s="8">
        <v>100</v>
      </c>
      <c r="D166" s="8">
        <v>181.2</v>
      </c>
      <c r="E166" s="44">
        <v>55</v>
      </c>
    </row>
    <row r="167" spans="1:5">
      <c r="A167" s="1">
        <v>3</v>
      </c>
      <c r="B167" s="105" t="s">
        <v>43</v>
      </c>
      <c r="C167" s="106">
        <v>180</v>
      </c>
      <c r="D167" s="45">
        <v>265.85000000000002</v>
      </c>
      <c r="E167" s="44">
        <v>9</v>
      </c>
    </row>
    <row r="168" spans="1:5">
      <c r="A168" s="1">
        <v>4</v>
      </c>
      <c r="B168" s="99" t="s">
        <v>85</v>
      </c>
      <c r="C168" s="104">
        <v>200</v>
      </c>
      <c r="D168" s="11">
        <v>112</v>
      </c>
      <c r="E168" s="44">
        <v>14</v>
      </c>
    </row>
    <row r="169" spans="1:5">
      <c r="A169" s="1">
        <v>5</v>
      </c>
      <c r="B169" s="10" t="s">
        <v>31</v>
      </c>
      <c r="C169" s="9">
        <v>50</v>
      </c>
      <c r="D169" s="9">
        <v>117.2</v>
      </c>
      <c r="E169" s="44">
        <v>4</v>
      </c>
    </row>
    <row r="170" spans="1:5" ht="15.75" thickBot="1">
      <c r="A170" s="38">
        <v>6</v>
      </c>
      <c r="B170" s="10" t="s">
        <v>32</v>
      </c>
      <c r="C170" s="11">
        <v>20</v>
      </c>
      <c r="D170" s="11">
        <v>39.619999999999997</v>
      </c>
      <c r="E170" s="44">
        <v>2</v>
      </c>
    </row>
    <row r="171" spans="1:5" ht="15.75" thickBot="1">
      <c r="A171" s="12"/>
      <c r="B171" s="13" t="s">
        <v>7</v>
      </c>
      <c r="C171" s="70">
        <f>SUM(C165:C170)</f>
        <v>750</v>
      </c>
      <c r="D171" s="36">
        <f>SUM(D165:D170)</f>
        <v>806.75000000000011</v>
      </c>
      <c r="E171" s="55">
        <f>SUM(E165:E170)</f>
        <v>98</v>
      </c>
    </row>
    <row r="172" spans="1:5">
      <c r="A172" s="27"/>
      <c r="B172" s="28"/>
      <c r="C172" s="27"/>
      <c r="D172" s="29"/>
    </row>
    <row r="173" spans="1:5">
      <c r="A173" s="27"/>
      <c r="B173" s="28"/>
      <c r="C173" s="27"/>
      <c r="D173" s="29"/>
    </row>
    <row r="174" spans="1:5">
      <c r="A174" s="43" t="s">
        <v>65</v>
      </c>
      <c r="B174" s="43"/>
      <c r="C174" s="43" t="s">
        <v>45</v>
      </c>
      <c r="D174" s="43"/>
    </row>
    <row r="175" spans="1:5">
      <c r="A175" s="43" t="s">
        <v>16</v>
      </c>
      <c r="B175" s="43"/>
      <c r="C175" s="43" t="s">
        <v>5</v>
      </c>
      <c r="D175" s="43"/>
    </row>
    <row r="177" spans="1:4">
      <c r="A177" s="108"/>
      <c r="B177" s="108"/>
      <c r="C177" s="108"/>
      <c r="D177" s="108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2024-11-02T05:18:33Z</dcterms:modified>
</cp:coreProperties>
</file>