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30" i="3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92" i="2"/>
  <c r="D192"/>
  <c r="C192"/>
  <c r="E187"/>
  <c r="D187"/>
  <c r="C187"/>
  <c r="E178"/>
  <c r="D178"/>
  <c r="C178"/>
  <c r="E173"/>
  <c r="D173"/>
  <c r="C173"/>
  <c r="E153"/>
  <c r="D153"/>
  <c r="C153"/>
  <c r="E148"/>
  <c r="D148"/>
  <c r="C148"/>
  <c r="E139"/>
  <c r="D139"/>
  <c r="C139"/>
  <c r="E134"/>
  <c r="D134"/>
  <c r="C134"/>
  <c r="E113"/>
  <c r="D113"/>
  <c r="C113"/>
  <c r="E108"/>
  <c r="D108"/>
  <c r="C108"/>
  <c r="E99"/>
  <c r="D99"/>
  <c r="C99"/>
  <c r="E94"/>
  <c r="D94"/>
  <c r="C94"/>
  <c r="E72"/>
  <c r="D72"/>
  <c r="C72"/>
  <c r="E67"/>
  <c r="D67"/>
  <c r="C67"/>
  <c r="E58"/>
  <c r="D58"/>
  <c r="C58"/>
  <c r="E53"/>
  <c r="D53"/>
  <c r="C53"/>
  <c r="E32"/>
  <c r="D32"/>
  <c r="C32"/>
  <c r="E28"/>
  <c r="D28"/>
  <c r="C28"/>
  <c r="E18"/>
  <c r="D18"/>
  <c r="C18"/>
  <c r="E13"/>
  <c r="D13"/>
  <c r="C13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19" i="2" l="1"/>
  <c r="E19"/>
  <c r="D19"/>
  <c r="C59"/>
  <c r="E59"/>
  <c r="D59"/>
  <c r="C100"/>
  <c r="E100"/>
  <c r="D100"/>
  <c r="C140"/>
  <c r="E140"/>
  <c r="D140"/>
  <c r="C154"/>
  <c r="E154"/>
  <c r="C179"/>
  <c r="E179"/>
  <c r="D179"/>
  <c r="C193"/>
  <c r="E193"/>
  <c r="D33"/>
  <c r="C33"/>
  <c r="E33"/>
  <c r="D73"/>
  <c r="C73"/>
  <c r="E73"/>
  <c r="D114"/>
  <c r="C114"/>
  <c r="E114"/>
  <c r="D154"/>
  <c r="D193"/>
</calcChain>
</file>

<file path=xl/sharedStrings.xml><?xml version="1.0" encoding="utf-8"?>
<sst xmlns="http://schemas.openxmlformats.org/spreadsheetml/2006/main" count="630" uniqueCount="97">
  <si>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</si>
  <si>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</si>
  <si>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</si>
  <si>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</si>
  <si>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</si>
  <si>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</si>
  <si>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</si>
  <si>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</si>
  <si>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</si>
  <si>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</si>
  <si>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</si>
  <si>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</si>
  <si>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</si>
  <si>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</si>
  <si>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</si>
  <si>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</si>
  <si>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</si>
  <si>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</si>
  <si>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</si>
  <si>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</si>
  <si>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</si>
  <si>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</si>
  <si>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</si>
  <si>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</si>
  <si>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</si>
  <si>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</si>
  <si>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</si>
  <si>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</si>
  <si>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</si>
  <si>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</si>
  <si>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</si>
  <si>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</si>
  <si>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</si>
  <si>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</si>
  <si>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</si>
  <si>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</si>
  <si>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</si>
  <si>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</si>
  <si>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</si>
  <si>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</si>
  <si>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</si>
  <si>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</si>
  <si>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</si>
  <si>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</si>
  <si>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</si>
  <si>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</si>
  <si>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</si>
  <si>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</si>
  <si>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</si>
  <si>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</si>
  <si>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</si>
  <si>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</si>
  <si>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</si>
  <si>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</si>
  <si>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</si>
  <si>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Овощи свежие порционно (помидоры)</t>
  </si>
  <si>
    <t xml:space="preserve">"Круассан" </t>
  </si>
  <si>
    <t xml:space="preserve">Йогурт молочный </t>
  </si>
  <si>
    <t>Печенье сахарное</t>
  </si>
  <si>
    <t>Шоколадный батончик "Ярче"</t>
  </si>
  <si>
    <t>Фрукт Груша</t>
  </si>
  <si>
    <t>"Тонди чоко - пай"</t>
  </si>
  <si>
    <t>Вафли мягкие "Яшкино"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</si>
  <si>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</si>
  <si>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</si>
  <si>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</si>
  <si>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>Дата  23 октября2023 день № 6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</si>
  <si>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</si>
  <si>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</si>
  <si>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</si>
  <si>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24 октября 2023 день № 7</t>
  </si>
  <si>
    <t>Компот из сухофруктов</t>
  </si>
  <si>
    <t>Дата 25 октября  2023 день № 8</t>
  </si>
  <si>
    <t>Тодди чоко - пай</t>
  </si>
  <si>
    <t>Кисель (напиток) витаминизированный</t>
  </si>
  <si>
    <t>Дата  26 октября 2023 день № 9</t>
  </si>
  <si>
    <t>Чиполлети (колбаски) из птицы</t>
  </si>
  <si>
    <t>Соус сметанный с томатом</t>
  </si>
  <si>
    <t>Дата  27 октября  2023 день № 10</t>
  </si>
  <si>
    <t>Суп картофельный с фасолью консервированной</t>
  </si>
  <si>
    <t xml:space="preserve">Птица отварная </t>
  </si>
  <si>
    <t>Компот из быстрозамороженных ягод (смородина)</t>
  </si>
  <si>
    <t>Дата 23 октября2023 день № 6</t>
  </si>
  <si>
    <t>Шоколадный батончик "Бабаевский"</t>
  </si>
  <si>
    <t>Дата 24  октября  2023 день № 7</t>
  </si>
  <si>
    <t>Пироженое бисквитное "Аленка"</t>
  </si>
  <si>
    <t>Шоколадный батончик "Бон - тайм"</t>
  </si>
  <si>
    <t xml:space="preserve">Панкейк </t>
  </si>
  <si>
    <t>Мини - рулет "Яшкино"</t>
  </si>
  <si>
    <t>Котлета домашняя</t>
  </si>
  <si>
    <t>Компот из свежих плодов</t>
  </si>
  <si>
    <t>Дата 24 октября  2023 день № 7</t>
  </si>
  <si>
    <t xml:space="preserve">Итого за завтрак </t>
  </si>
  <si>
    <t>Дата  25 октября 2023 день № 8</t>
  </si>
  <si>
    <t>Дата   26 октября 2023 день № 9</t>
  </si>
  <si>
    <t>Дата    27 октября 2023 день № 10</t>
  </si>
  <si>
    <t>Чай с сахаром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</si>
</sst>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7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3" fillId="0" borderId="30" xfId="0" applyFont="1" applyBorder="1" applyAlignment="1">
      <alignment horizontal="center"/>
    </xf>
    <xf numFmtId="0" fontId="2" fillId="0" borderId="25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1" xfId="1" applyFont="1" applyBorder="1"/>
    <xf numFmtId="0" fontId="2" fillId="0" borderId="27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135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135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136</xdr:row>
      <xdr:rowOff>19050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G20" sqref="G20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36" t="s">
        <v>66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65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67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17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76" t="s">
        <v>68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91">
        <v>200</v>
      </c>
      <c r="E18" s="1">
        <v>15</v>
      </c>
    </row>
    <row r="19" spans="1:5">
      <c r="A19" s="1">
        <v>5</v>
      </c>
      <c r="B19" s="77" t="s">
        <v>69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18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83">
        <f>SUM(C15:C20)</f>
        <v>780</v>
      </c>
      <c r="D21" s="83">
        <f t="shared" ref="D21:E21" si="1">SUM(D15:D20)</f>
        <v>758.13</v>
      </c>
      <c r="E21" s="83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36" t="s">
        <v>70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38</v>
      </c>
      <c r="E34" s="4" t="s">
        <v>4</v>
      </c>
    </row>
    <row r="35" spans="1:5" ht="15.75" thickBot="1">
      <c r="A35" s="99"/>
      <c r="B35" s="19" t="s">
        <v>42</v>
      </c>
      <c r="C35" s="19"/>
      <c r="D35" s="19"/>
      <c r="E35" s="34"/>
    </row>
    <row r="36" spans="1:5" ht="15.75" thickBot="1">
      <c r="A36" s="18"/>
      <c r="B36" s="19" t="s">
        <v>43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45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46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02" t="s">
        <v>19</v>
      </c>
      <c r="C42" s="103">
        <f>SUM(C37:C41)</f>
        <v>520</v>
      </c>
      <c r="D42" s="103">
        <f t="shared" ref="D42:E42" si="2">SUM(D37:D41)</f>
        <v>474.20000000000005</v>
      </c>
      <c r="E42" s="103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46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71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83">
        <f>SUM(C44:C48)</f>
        <v>750</v>
      </c>
      <c r="D49" s="83">
        <f t="shared" ref="D49:E49" si="3">SUM(D44:D48)</f>
        <v>718.49</v>
      </c>
      <c r="E49" s="83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36" t="s">
        <v>72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9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82">
        <v>184.8</v>
      </c>
      <c r="E66" s="1">
        <v>8</v>
      </c>
    </row>
    <row r="67" spans="1:5">
      <c r="A67" s="1">
        <v>4</v>
      </c>
      <c r="B67" s="120" t="s">
        <v>73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63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5">SUM(D72:D76)</f>
        <v>729.84</v>
      </c>
      <c r="E77" s="83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36" t="s">
        <v>75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9"/>
    </row>
    <row r="92" spans="1:5">
      <c r="A92" s="2">
        <v>1</v>
      </c>
      <c r="B92" s="6" t="s">
        <v>76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05" t="s">
        <v>49</v>
      </c>
      <c r="C93" s="97">
        <v>150</v>
      </c>
      <c r="D93" s="12">
        <v>130.33000000000001</v>
      </c>
      <c r="E93" s="1">
        <v>18</v>
      </c>
    </row>
    <row r="94" spans="1:5">
      <c r="A94" s="1">
        <v>3</v>
      </c>
      <c r="B94" s="105" t="s">
        <v>77</v>
      </c>
      <c r="C94" s="97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207</v>
      </c>
      <c r="D95" s="3">
        <v>63.75</v>
      </c>
      <c r="E95" s="1">
        <v>6</v>
      </c>
    </row>
    <row r="96" spans="1:5" ht="15.75" thickBot="1">
      <c r="A96" s="114">
        <v>4</v>
      </c>
      <c r="B96" s="121" t="s">
        <v>27</v>
      </c>
      <c r="C96" s="122">
        <v>30</v>
      </c>
      <c r="D96" s="107">
        <v>78.56</v>
      </c>
      <c r="E96" s="123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96" t="s">
        <v>53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5" t="s">
        <v>55</v>
      </c>
      <c r="C101" s="3">
        <v>60</v>
      </c>
      <c r="D101" s="12">
        <v>6.6</v>
      </c>
      <c r="E101" s="1">
        <v>11</v>
      </c>
    </row>
    <row r="102" spans="1:5">
      <c r="A102" s="1">
        <v>4</v>
      </c>
      <c r="B102" s="96" t="s">
        <v>41</v>
      </c>
      <c r="C102" s="97">
        <v>200</v>
      </c>
      <c r="D102" s="10">
        <v>112</v>
      </c>
      <c r="E102" s="1">
        <v>11</v>
      </c>
    </row>
    <row r="103" spans="1:5" ht="15.75" thickBot="1">
      <c r="A103" s="114">
        <v>5</v>
      </c>
      <c r="B103" s="93" t="s">
        <v>8</v>
      </c>
      <c r="C103" s="107">
        <v>70</v>
      </c>
      <c r="D103" s="107">
        <v>162.4</v>
      </c>
      <c r="E103" s="123">
        <v>4</v>
      </c>
    </row>
    <row r="104" spans="1:5" ht="15.75" thickBot="1">
      <c r="A104" s="13"/>
      <c r="B104" s="14" t="s">
        <v>9</v>
      </c>
      <c r="C104" s="83">
        <f>SUM(C99:C103)</f>
        <v>780</v>
      </c>
      <c r="D104" s="83">
        <f t="shared" ref="D104:E104" si="7">SUM(D99:D103)</f>
        <v>708.62</v>
      </c>
      <c r="E104" s="83">
        <f t="shared" si="7"/>
        <v>93.4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36" t="s">
        <v>78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4"/>
    </row>
    <row r="119" spans="1:5">
      <c r="A119" s="1">
        <v>1</v>
      </c>
      <c r="B119" s="125" t="s">
        <v>52</v>
      </c>
      <c r="C119" s="106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25</v>
      </c>
      <c r="C120" s="60">
        <v>150</v>
      </c>
      <c r="D120" s="1">
        <v>65.2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35</v>
      </c>
      <c r="C122" s="9">
        <v>200</v>
      </c>
      <c r="D122" s="1">
        <v>101</v>
      </c>
      <c r="E122" s="126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391.11</v>
      </c>
      <c r="E123" s="127">
        <f t="shared" si="8"/>
        <v>75</v>
      </c>
    </row>
    <row r="124" spans="1:5" ht="15.75" thickBot="1">
      <c r="A124" s="72"/>
      <c r="B124" s="73" t="s">
        <v>15</v>
      </c>
      <c r="C124" s="74"/>
      <c r="D124" s="74"/>
      <c r="E124" s="124"/>
    </row>
    <row r="125" spans="1:5" ht="30">
      <c r="A125" s="2">
        <v>1</v>
      </c>
      <c r="B125" s="6" t="s">
        <v>79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80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6" t="s">
        <v>81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23">
        <v>162.4</v>
      </c>
      <c r="E129" s="126">
        <v>4</v>
      </c>
    </row>
    <row r="130" spans="1:5" ht="15.75" thickBot="1">
      <c r="A130" s="13"/>
      <c r="B130" s="14" t="s">
        <v>9</v>
      </c>
      <c r="C130" s="83">
        <f>SUM(C125:C129)</f>
        <v>750</v>
      </c>
      <c r="D130" s="83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C23" sqref="C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6" t="s">
        <v>66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89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9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30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7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68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90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8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6" t="s">
        <v>91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5" t="s">
        <v>58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7">
        <v>200</v>
      </c>
      <c r="D41" s="131">
        <v>90.22</v>
      </c>
      <c r="E41" s="40">
        <v>3</v>
      </c>
    </row>
    <row r="42" spans="1:5" ht="15.75" thickBot="1">
      <c r="A42" s="4"/>
      <c r="B42" s="132" t="s">
        <v>92</v>
      </c>
      <c r="C42" s="133">
        <f>SUM(C37:C41)</f>
        <v>485</v>
      </c>
      <c r="D42" s="127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46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77" t="s">
        <v>54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4" t="s">
        <v>9</v>
      </c>
      <c r="C49" s="135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6" t="s">
        <v>93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9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20" t="s">
        <v>73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63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  <c r="E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6" t="s">
        <v>94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9"/>
    </row>
    <row r="92" spans="1:5">
      <c r="A92" s="2">
        <v>1</v>
      </c>
      <c r="B92" s="6" t="s">
        <v>76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05" t="s">
        <v>49</v>
      </c>
      <c r="C93" s="97">
        <v>180</v>
      </c>
      <c r="D93" s="12">
        <v>130.33000000000001</v>
      </c>
      <c r="E93" s="1">
        <v>20</v>
      </c>
    </row>
    <row r="94" spans="1:5">
      <c r="A94" s="1">
        <v>3</v>
      </c>
      <c r="B94" s="105" t="s">
        <v>77</v>
      </c>
      <c r="C94" s="97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4">
        <v>4</v>
      </c>
      <c r="B96" s="121" t="s">
        <v>27</v>
      </c>
      <c r="C96" s="122">
        <v>40</v>
      </c>
      <c r="D96" s="107">
        <v>78.56</v>
      </c>
      <c r="E96" s="123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6" t="s">
        <v>53</v>
      </c>
      <c r="C100" s="10">
        <v>250</v>
      </c>
      <c r="D100" s="9">
        <v>427.92</v>
      </c>
      <c r="E100" s="1">
        <v>52.2</v>
      </c>
    </row>
    <row r="101" spans="1:5">
      <c r="A101" s="1">
        <v>3</v>
      </c>
      <c r="B101" s="115" t="s">
        <v>55</v>
      </c>
      <c r="C101" s="3">
        <v>60</v>
      </c>
      <c r="D101" s="12">
        <v>6.6</v>
      </c>
      <c r="E101" s="1">
        <v>11</v>
      </c>
    </row>
    <row r="102" spans="1:5">
      <c r="A102" s="1">
        <v>4</v>
      </c>
      <c r="B102" s="96" t="s">
        <v>41</v>
      </c>
      <c r="C102" s="97">
        <v>200</v>
      </c>
      <c r="D102" s="10">
        <v>112</v>
      </c>
      <c r="E102" s="1">
        <v>11</v>
      </c>
    </row>
    <row r="103" spans="1:5" ht="15.75" thickBot="1">
      <c r="A103" s="114">
        <v>5</v>
      </c>
      <c r="B103" s="93" t="s">
        <v>8</v>
      </c>
      <c r="C103" s="107">
        <v>70</v>
      </c>
      <c r="D103" s="107">
        <v>162.4</v>
      </c>
      <c r="E103" s="123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846.92000000000007</v>
      </c>
      <c r="E104" s="83">
        <f t="shared" si="6"/>
        <v>95.4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  <c r="E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36" t="s">
        <v>95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4"/>
    </row>
    <row r="119" spans="1:5">
      <c r="A119" s="1">
        <v>1</v>
      </c>
      <c r="B119" s="125" t="s">
        <v>52</v>
      </c>
      <c r="C119" s="106">
        <v>150</v>
      </c>
      <c r="D119" s="2">
        <v>146.35</v>
      </c>
      <c r="E119" s="41">
        <v>57</v>
      </c>
    </row>
    <row r="120" spans="1:5">
      <c r="A120" s="1">
        <v>2</v>
      </c>
      <c r="B120" s="120" t="s">
        <v>73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96</v>
      </c>
      <c r="C122" s="9">
        <v>200</v>
      </c>
      <c r="D122" s="1">
        <v>63.75</v>
      </c>
      <c r="E122" s="126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27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24"/>
    </row>
    <row r="125" spans="1:5" ht="30">
      <c r="A125" s="2">
        <v>1</v>
      </c>
      <c r="B125" s="6" t="s">
        <v>79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80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94" t="s">
        <v>40</v>
      </c>
      <c r="C127" s="95">
        <v>180</v>
      </c>
      <c r="D127" s="53">
        <v>214.93</v>
      </c>
      <c r="E127" s="42">
        <v>10</v>
      </c>
    </row>
    <row r="128" spans="1:5" ht="30">
      <c r="A128" s="1">
        <v>4</v>
      </c>
      <c r="B128" s="96" t="s">
        <v>81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23">
        <v>162.4</v>
      </c>
      <c r="E129" s="126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  <c r="E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workbookViewId="0">
      <selection activeCell="B196" sqref="B196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36" t="s">
        <v>82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65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67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87">
        <v>136</v>
      </c>
      <c r="E15" s="41">
        <v>25</v>
      </c>
    </row>
    <row r="16" spans="1:5">
      <c r="A16" s="1">
        <v>2</v>
      </c>
      <c r="B16" s="49" t="s">
        <v>59</v>
      </c>
      <c r="C16" s="60">
        <v>50</v>
      </c>
      <c r="D16" s="82">
        <v>105</v>
      </c>
      <c r="E16" s="52">
        <v>21</v>
      </c>
    </row>
    <row r="17" spans="1:5" ht="15.75" thickBot="1">
      <c r="A17" s="31">
        <v>3</v>
      </c>
      <c r="B17" s="11" t="s">
        <v>60</v>
      </c>
      <c r="C17" s="12">
        <v>150</v>
      </c>
      <c r="D17" s="84">
        <v>81.900000000000006</v>
      </c>
      <c r="E17" s="42">
        <v>33</v>
      </c>
    </row>
    <row r="18" spans="1:5" ht="15.75" thickBot="1">
      <c r="A18" s="13"/>
      <c r="B18" s="56"/>
      <c r="C18" s="85">
        <f>SUM(C15:C17)</f>
        <v>400</v>
      </c>
      <c r="D18" s="128">
        <f t="shared" ref="D18" si="1">SUM(D15:D17)</f>
        <v>322.89999999999998</v>
      </c>
      <c r="E18" s="85">
        <f>E17+E16+E15</f>
        <v>79</v>
      </c>
    </row>
    <row r="19" spans="1:5" ht="15.75" thickBot="1">
      <c r="A19" s="43"/>
      <c r="B19" s="68" t="s">
        <v>34</v>
      </c>
      <c r="C19" s="86">
        <f>C18+C13</f>
        <v>960</v>
      </c>
      <c r="D19" s="86">
        <f t="shared" ref="D19:E19" si="2">D18+D13</f>
        <v>816.84999999999991</v>
      </c>
      <c r="E19" s="86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17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76" t="s">
        <v>68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91">
        <v>200</v>
      </c>
      <c r="E25" s="1">
        <v>15</v>
      </c>
    </row>
    <row r="26" spans="1:5">
      <c r="A26" s="1">
        <v>5</v>
      </c>
      <c r="B26" s="77" t="s">
        <v>69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18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83">
        <f>SUM(C22:C27)</f>
        <v>780</v>
      </c>
      <c r="D28" s="83">
        <f t="shared" ref="D28:E28" si="3">SUM(D22:D27)</f>
        <v>758.13</v>
      </c>
      <c r="E28" s="83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78" t="s">
        <v>33</v>
      </c>
      <c r="C30" s="7">
        <v>200</v>
      </c>
      <c r="D30" s="7">
        <v>136</v>
      </c>
      <c r="E30" s="2">
        <v>25</v>
      </c>
    </row>
    <row r="31" spans="1:5" ht="15.75" thickBot="1">
      <c r="A31" s="79">
        <v>2</v>
      </c>
      <c r="B31" s="64" t="s">
        <v>83</v>
      </c>
      <c r="C31" s="55">
        <v>50</v>
      </c>
      <c r="D31" s="84">
        <v>277</v>
      </c>
      <c r="E31" s="42">
        <v>39</v>
      </c>
    </row>
    <row r="32" spans="1:5" ht="15.75" thickBot="1">
      <c r="A32" s="13"/>
      <c r="B32" s="14" t="s">
        <v>23</v>
      </c>
      <c r="C32" s="4">
        <f>SUM(C30:C31)</f>
        <v>250</v>
      </c>
      <c r="D32" s="4">
        <f t="shared" ref="D32:E32" si="4">SUM(D30:D31)</f>
        <v>413</v>
      </c>
      <c r="E32" s="4">
        <f t="shared" si="4"/>
        <v>64</v>
      </c>
    </row>
    <row r="33" spans="1:5" ht="15.75" thickBot="1">
      <c r="A33" s="43"/>
      <c r="B33" s="68" t="s">
        <v>34</v>
      </c>
      <c r="C33" s="86">
        <f>C32+C28</f>
        <v>1030</v>
      </c>
      <c r="D33" s="86">
        <f t="shared" ref="D33:E33" si="5">D32+D28</f>
        <v>1171.1300000000001</v>
      </c>
      <c r="E33" s="86">
        <f t="shared" si="5"/>
        <v>154.4</v>
      </c>
    </row>
    <row r="34" spans="1:5">
      <c r="A34" s="28"/>
      <c r="B34" s="29"/>
      <c r="C34" s="26"/>
      <c r="D34" s="26"/>
      <c r="E34" s="26"/>
    </row>
    <row r="35" spans="1:5">
      <c r="A35" s="28"/>
      <c r="B35" s="29"/>
      <c r="C35" s="26"/>
      <c r="D35" s="26"/>
      <c r="E35" s="26"/>
    </row>
    <row r="36" spans="1:5">
      <c r="A36" s="50" t="s">
        <v>5</v>
      </c>
      <c r="B36" s="50"/>
      <c r="C36" s="50" t="s">
        <v>28</v>
      </c>
      <c r="D36" s="50"/>
      <c r="E36" s="50"/>
    </row>
    <row r="37" spans="1:5">
      <c r="A37" s="50" t="s">
        <v>24</v>
      </c>
      <c r="B37" s="50"/>
      <c r="C37" s="50" t="s">
        <v>6</v>
      </c>
      <c r="D37" s="50"/>
      <c r="E37" s="50"/>
    </row>
    <row r="40" spans="1:5">
      <c r="A40" s="23"/>
      <c r="B40" s="36" t="s">
        <v>0</v>
      </c>
      <c r="C40" s="23" t="s">
        <v>1</v>
      </c>
      <c r="D40" s="23"/>
      <c r="E40" s="23"/>
    </row>
    <row r="41" spans="1:5">
      <c r="A41" s="24"/>
      <c r="B41" s="25" t="s">
        <v>20</v>
      </c>
      <c r="C41" s="24"/>
      <c r="D41" s="24"/>
      <c r="E41" s="24"/>
    </row>
    <row r="42" spans="1:5">
      <c r="A42" s="24"/>
      <c r="B42" s="25" t="s">
        <v>21</v>
      </c>
      <c r="C42" s="24"/>
      <c r="D42" s="24"/>
      <c r="E42" s="24"/>
    </row>
    <row r="43" spans="1:5">
      <c r="A43" s="24"/>
      <c r="B43" s="25"/>
      <c r="C43" s="24"/>
      <c r="D43" s="24"/>
      <c r="E43" s="24"/>
    </row>
    <row r="44" spans="1:5">
      <c r="A44" s="24"/>
      <c r="B44" s="136" t="s">
        <v>84</v>
      </c>
      <c r="C44" s="24"/>
      <c r="D44" s="24"/>
      <c r="E44" s="24"/>
    </row>
    <row r="45" spans="1:5" ht="15.75" thickBot="1">
      <c r="A45" s="24"/>
      <c r="B45" s="26" t="s">
        <v>11</v>
      </c>
      <c r="C45" s="24"/>
      <c r="D45" s="24"/>
      <c r="E45" s="24"/>
    </row>
    <row r="46" spans="1:5" ht="15.75" thickBot="1">
      <c r="A46" s="4" t="s">
        <v>2</v>
      </c>
      <c r="B46" s="27" t="s">
        <v>3</v>
      </c>
      <c r="C46" s="4" t="s">
        <v>7</v>
      </c>
      <c r="D46" s="4" t="s">
        <v>38</v>
      </c>
      <c r="E46" s="4" t="s">
        <v>4</v>
      </c>
    </row>
    <row r="47" spans="1:5" ht="15.75" thickBot="1">
      <c r="A47" s="18"/>
      <c r="B47" s="19" t="s">
        <v>14</v>
      </c>
      <c r="C47" s="20"/>
      <c r="D47" s="20"/>
      <c r="E47" s="21"/>
    </row>
    <row r="48" spans="1:5">
      <c r="A48" s="2">
        <v>1</v>
      </c>
      <c r="B48" s="100" t="s">
        <v>44</v>
      </c>
      <c r="C48" s="101">
        <v>100</v>
      </c>
      <c r="D48" s="7">
        <v>183.95</v>
      </c>
      <c r="E48" s="2">
        <v>36.200000000000003</v>
      </c>
    </row>
    <row r="49" spans="1:5">
      <c r="A49" s="1">
        <v>2</v>
      </c>
      <c r="B49" s="11" t="s">
        <v>45</v>
      </c>
      <c r="C49" s="12">
        <v>30</v>
      </c>
      <c r="D49" s="12">
        <v>75</v>
      </c>
      <c r="E49" s="1">
        <v>9</v>
      </c>
    </row>
    <row r="50" spans="1:5">
      <c r="A50" s="1">
        <v>3</v>
      </c>
      <c r="B50" s="11" t="s">
        <v>25</v>
      </c>
      <c r="C50" s="12">
        <v>160</v>
      </c>
      <c r="D50" s="12">
        <v>71.040000000000006</v>
      </c>
      <c r="E50" s="1">
        <v>25</v>
      </c>
    </row>
    <row r="51" spans="1:5">
      <c r="A51" s="1">
        <v>4</v>
      </c>
      <c r="B51" s="62" t="s">
        <v>18</v>
      </c>
      <c r="C51" s="63">
        <v>30</v>
      </c>
      <c r="D51" s="3">
        <v>69.599999999999994</v>
      </c>
      <c r="E51" s="1">
        <v>2</v>
      </c>
    </row>
    <row r="52" spans="1:5" ht="15.75" thickBot="1">
      <c r="A52" s="1">
        <v>3</v>
      </c>
      <c r="B52" s="11" t="s">
        <v>46</v>
      </c>
      <c r="C52" s="12">
        <v>200</v>
      </c>
      <c r="D52" s="12">
        <v>63.75</v>
      </c>
      <c r="E52" s="1">
        <v>3</v>
      </c>
    </row>
    <row r="53" spans="1:5" ht="15.75" thickBot="1">
      <c r="A53" s="4"/>
      <c r="B53" s="102" t="s">
        <v>19</v>
      </c>
      <c r="C53" s="103">
        <f>SUM(C48:C52)</f>
        <v>520</v>
      </c>
      <c r="D53" s="103">
        <f t="shared" ref="D53:E53" si="6">SUM(D48:D52)</f>
        <v>463.34000000000003</v>
      </c>
      <c r="E53" s="103">
        <f t="shared" si="6"/>
        <v>75.2</v>
      </c>
    </row>
    <row r="54" spans="1:5" ht="15.75" thickBot="1">
      <c r="A54" s="18"/>
      <c r="B54" s="66" t="s">
        <v>32</v>
      </c>
      <c r="C54" s="67"/>
      <c r="D54" s="67"/>
      <c r="E54" s="21"/>
    </row>
    <row r="55" spans="1:5">
      <c r="A55" s="2">
        <v>1</v>
      </c>
      <c r="B55" s="6" t="s">
        <v>33</v>
      </c>
      <c r="C55" s="7">
        <v>200</v>
      </c>
      <c r="D55" s="87">
        <v>136</v>
      </c>
      <c r="E55" s="41">
        <v>25</v>
      </c>
    </row>
    <row r="56" spans="1:5">
      <c r="A56" s="1">
        <v>2</v>
      </c>
      <c r="B56" s="49" t="s">
        <v>62</v>
      </c>
      <c r="C56" s="60">
        <v>36</v>
      </c>
      <c r="D56" s="82">
        <v>168.2</v>
      </c>
      <c r="E56" s="52">
        <v>21</v>
      </c>
    </row>
    <row r="57" spans="1:5" ht="15.75" thickBot="1">
      <c r="A57" s="31">
        <v>3</v>
      </c>
      <c r="B57" s="32" t="s">
        <v>65</v>
      </c>
      <c r="C57" s="22">
        <v>130</v>
      </c>
      <c r="D57" s="90">
        <v>52.5</v>
      </c>
      <c r="E57" s="42">
        <v>31</v>
      </c>
    </row>
    <row r="58" spans="1:5" ht="16.5" thickBot="1">
      <c r="A58" s="13"/>
      <c r="B58" s="56"/>
      <c r="C58" s="111">
        <f>SUM(C55:C57)</f>
        <v>366</v>
      </c>
      <c r="D58" s="112">
        <f t="shared" ref="D58:E58" si="7">SUM(D55:D57)</f>
        <v>356.7</v>
      </c>
      <c r="E58" s="113">
        <f t="shared" si="7"/>
        <v>77</v>
      </c>
    </row>
    <row r="59" spans="1:5" ht="15.75" thickBot="1">
      <c r="A59" s="43"/>
      <c r="B59" s="68" t="s">
        <v>34</v>
      </c>
      <c r="C59" s="86">
        <f>C58+C53</f>
        <v>886</v>
      </c>
      <c r="D59" s="86">
        <f t="shared" ref="D59:E59" si="8">D58+D53</f>
        <v>820.04</v>
      </c>
      <c r="E59" s="86">
        <f t="shared" si="8"/>
        <v>152.19999999999999</v>
      </c>
    </row>
    <row r="60" spans="1:5" ht="15.75" thickBot="1">
      <c r="A60" s="44"/>
      <c r="B60" s="45" t="s">
        <v>22</v>
      </c>
      <c r="C60" s="46"/>
      <c r="D60" s="46"/>
      <c r="E60" s="34"/>
    </row>
    <row r="61" spans="1:5" ht="15.75" thickBot="1">
      <c r="A61" s="18"/>
      <c r="B61" s="19" t="s">
        <v>15</v>
      </c>
      <c r="C61" s="20"/>
      <c r="D61" s="20"/>
      <c r="E61" s="21"/>
    </row>
    <row r="62" spans="1:5">
      <c r="A62" s="2">
        <v>1</v>
      </c>
      <c r="B62" s="6" t="s">
        <v>47</v>
      </c>
      <c r="C62" s="7">
        <v>200</v>
      </c>
      <c r="D62" s="7">
        <v>120.71</v>
      </c>
      <c r="E62" s="2">
        <v>10</v>
      </c>
    </row>
    <row r="63" spans="1:5">
      <c r="A63" s="1">
        <v>2</v>
      </c>
      <c r="B63" s="104" t="s">
        <v>48</v>
      </c>
      <c r="C63" s="98">
        <v>100</v>
      </c>
      <c r="D63" s="12">
        <v>223.37</v>
      </c>
      <c r="E63" s="1">
        <v>46</v>
      </c>
    </row>
    <row r="64" spans="1:5">
      <c r="A64" s="1">
        <v>3</v>
      </c>
      <c r="B64" s="105" t="s">
        <v>49</v>
      </c>
      <c r="C64" s="98">
        <v>180</v>
      </c>
      <c r="D64" s="12">
        <v>130.33000000000001</v>
      </c>
      <c r="E64" s="1">
        <v>20</v>
      </c>
    </row>
    <row r="65" spans="1:5">
      <c r="A65" s="1">
        <v>4</v>
      </c>
      <c r="B65" s="57" t="s">
        <v>71</v>
      </c>
      <c r="C65" s="10">
        <v>200</v>
      </c>
      <c r="D65" s="10">
        <v>80</v>
      </c>
      <c r="E65" s="1">
        <v>11</v>
      </c>
    </row>
    <row r="66" spans="1:5" ht="15.75" thickBot="1">
      <c r="A66" s="1">
        <v>5</v>
      </c>
      <c r="B66" s="11" t="s">
        <v>8</v>
      </c>
      <c r="C66" s="12">
        <v>70</v>
      </c>
      <c r="D66" s="12">
        <v>164.08</v>
      </c>
      <c r="E66" s="1">
        <v>4</v>
      </c>
    </row>
    <row r="67" spans="1:5" ht="15.75" thickBot="1">
      <c r="A67" s="13"/>
      <c r="B67" s="14" t="s">
        <v>9</v>
      </c>
      <c r="C67" s="83">
        <f>SUM(C62:C66)</f>
        <v>750</v>
      </c>
      <c r="D67" s="83">
        <f t="shared" ref="D67:E67" si="9">SUM(D62:D66)</f>
        <v>718.49</v>
      </c>
      <c r="E67" s="83">
        <f t="shared" si="9"/>
        <v>91</v>
      </c>
    </row>
    <row r="68" spans="1:5" ht="16.5" thickBot="1">
      <c r="A68" s="47"/>
      <c r="B68" s="69" t="s">
        <v>10</v>
      </c>
      <c r="C68" s="70"/>
      <c r="D68" s="70"/>
      <c r="E68" s="48"/>
    </row>
    <row r="69" spans="1:5">
      <c r="A69" s="2">
        <v>1</v>
      </c>
      <c r="B69" s="78" t="s">
        <v>33</v>
      </c>
      <c r="C69" s="7">
        <v>200</v>
      </c>
      <c r="D69" s="7">
        <v>136</v>
      </c>
      <c r="E69" s="2">
        <v>25</v>
      </c>
    </row>
    <row r="70" spans="1:5">
      <c r="A70" s="1">
        <v>2</v>
      </c>
      <c r="B70" s="49" t="s">
        <v>61</v>
      </c>
      <c r="C70" s="60">
        <v>30</v>
      </c>
      <c r="D70" s="88">
        <v>105</v>
      </c>
      <c r="E70" s="52">
        <v>12</v>
      </c>
    </row>
    <row r="71" spans="1:5" ht="15.75" thickBot="1">
      <c r="A71" s="40">
        <v>2</v>
      </c>
      <c r="B71" s="64" t="s">
        <v>25</v>
      </c>
      <c r="C71" s="55">
        <v>160</v>
      </c>
      <c r="D71" s="89">
        <v>71.040000000000006</v>
      </c>
      <c r="E71" s="52">
        <v>25</v>
      </c>
    </row>
    <row r="72" spans="1:5" ht="15.75" thickBot="1">
      <c r="A72" s="13"/>
      <c r="B72" s="14" t="s">
        <v>23</v>
      </c>
      <c r="C72" s="4">
        <f>SUM(C69:C71)</f>
        <v>390</v>
      </c>
      <c r="D72" s="4">
        <f>SUM(D69:D71)</f>
        <v>312.04000000000002</v>
      </c>
      <c r="E72" s="4">
        <f>SUM(E69:E71)</f>
        <v>62</v>
      </c>
    </row>
    <row r="73" spans="1:5" ht="15.75" thickBot="1">
      <c r="A73" s="43"/>
      <c r="B73" s="68" t="s">
        <v>34</v>
      </c>
      <c r="C73" s="86">
        <f>C72+C67</f>
        <v>1140</v>
      </c>
      <c r="D73" s="86">
        <f>D72+D67</f>
        <v>1030.53</v>
      </c>
      <c r="E73" s="86">
        <f>E72+E67</f>
        <v>153</v>
      </c>
    </row>
    <row r="74" spans="1:5">
      <c r="A74" s="28"/>
      <c r="B74" s="29"/>
      <c r="C74" s="26"/>
      <c r="D74" s="26"/>
      <c r="E74" s="26"/>
    </row>
    <row r="75" spans="1:5">
      <c r="A75" s="28"/>
      <c r="B75" s="29"/>
      <c r="C75" s="28"/>
      <c r="D75" s="28"/>
      <c r="E75" s="30"/>
    </row>
    <row r="76" spans="1:5">
      <c r="A76" s="50" t="s">
        <v>5</v>
      </c>
      <c r="B76" s="50"/>
      <c r="C76" s="50" t="s">
        <v>28</v>
      </c>
      <c r="D76" s="50"/>
      <c r="E76" s="50"/>
    </row>
    <row r="77" spans="1:5">
      <c r="A77" s="50" t="s">
        <v>24</v>
      </c>
      <c r="B77" s="50"/>
      <c r="C77" s="50" t="s">
        <v>6</v>
      </c>
      <c r="D77" s="50"/>
      <c r="E77" s="50"/>
    </row>
    <row r="78" spans="1:5">
      <c r="A78" s="28"/>
      <c r="B78" s="29"/>
      <c r="C78" s="26"/>
      <c r="D78" s="26"/>
      <c r="E78" s="26"/>
    </row>
    <row r="80" spans="1:5">
      <c r="A80" s="23"/>
      <c r="B80" s="36" t="s">
        <v>0</v>
      </c>
      <c r="C80" s="23" t="s">
        <v>1</v>
      </c>
      <c r="D80" s="23"/>
      <c r="E80" s="23"/>
    </row>
    <row r="81" spans="1:5">
      <c r="A81" s="24"/>
      <c r="B81" s="25" t="s">
        <v>20</v>
      </c>
      <c r="C81" s="24"/>
      <c r="D81" s="24"/>
      <c r="E81" s="24"/>
    </row>
    <row r="82" spans="1:5">
      <c r="A82" s="24"/>
      <c r="B82" s="25" t="s">
        <v>21</v>
      </c>
      <c r="C82" s="24"/>
      <c r="D82" s="24"/>
      <c r="E82" s="24"/>
    </row>
    <row r="83" spans="1:5">
      <c r="A83" s="24"/>
      <c r="B83" s="25"/>
      <c r="C83" s="24"/>
      <c r="D83" s="24"/>
      <c r="E83" s="24"/>
    </row>
    <row r="84" spans="1:5">
      <c r="A84" s="24"/>
      <c r="B84" s="136" t="s">
        <v>72</v>
      </c>
      <c r="C84" s="24"/>
      <c r="D84" s="24"/>
    </row>
    <row r="85" spans="1:5" ht="15.75" thickBot="1">
      <c r="A85" s="24"/>
      <c r="B85" s="26" t="s">
        <v>11</v>
      </c>
      <c r="C85" s="24"/>
      <c r="D85" s="24"/>
      <c r="E85" s="24"/>
    </row>
    <row r="86" spans="1:5" ht="15.75" thickBot="1">
      <c r="A86" s="4" t="s">
        <v>2</v>
      </c>
      <c r="B86" s="27" t="s">
        <v>3</v>
      </c>
      <c r="C86" s="4" t="s">
        <v>7</v>
      </c>
      <c r="D86" s="4" t="s">
        <v>38</v>
      </c>
      <c r="E86" s="4" t="s">
        <v>4</v>
      </c>
    </row>
    <row r="87" spans="1:5" ht="15.75" thickBot="1">
      <c r="A87" s="18"/>
      <c r="B87" s="19" t="s">
        <v>14</v>
      </c>
      <c r="C87" s="20"/>
      <c r="D87" s="20"/>
      <c r="E87" s="21"/>
    </row>
    <row r="88" spans="1:5">
      <c r="A88" s="2">
        <v>1</v>
      </c>
      <c r="B88" s="58" t="s">
        <v>31</v>
      </c>
      <c r="C88" s="59">
        <v>100</v>
      </c>
      <c r="D88" s="7">
        <v>252</v>
      </c>
      <c r="E88" s="2">
        <v>41.11</v>
      </c>
    </row>
    <row r="89" spans="1:5">
      <c r="A89" s="1">
        <v>2</v>
      </c>
      <c r="B89" s="65" t="s">
        <v>29</v>
      </c>
      <c r="C89" s="10">
        <v>30</v>
      </c>
      <c r="D89" s="12">
        <v>17.23</v>
      </c>
      <c r="E89" s="1">
        <v>3</v>
      </c>
    </row>
    <row r="90" spans="1:5">
      <c r="A90" s="1">
        <v>3</v>
      </c>
      <c r="B90" s="49" t="s">
        <v>30</v>
      </c>
      <c r="C90" s="53">
        <v>150</v>
      </c>
      <c r="D90" s="82">
        <v>184.8</v>
      </c>
      <c r="E90" s="1">
        <v>8</v>
      </c>
    </row>
    <row r="91" spans="1:5">
      <c r="A91" s="1">
        <v>4</v>
      </c>
      <c r="B91" s="120" t="s">
        <v>73</v>
      </c>
      <c r="C91" s="60">
        <v>30</v>
      </c>
      <c r="D91" s="88">
        <v>105</v>
      </c>
      <c r="E91" s="52">
        <v>12</v>
      </c>
    </row>
    <row r="92" spans="1:5">
      <c r="A92" s="1">
        <v>5</v>
      </c>
      <c r="B92" s="92" t="s">
        <v>50</v>
      </c>
      <c r="C92" s="9">
        <v>200</v>
      </c>
      <c r="D92" s="12">
        <v>78.069999999999993</v>
      </c>
      <c r="E92" s="31">
        <v>8</v>
      </c>
    </row>
    <row r="93" spans="1:5" ht="15.75" thickBot="1">
      <c r="A93" s="40">
        <v>6</v>
      </c>
      <c r="B93" s="62" t="s">
        <v>18</v>
      </c>
      <c r="C93" s="63">
        <v>40</v>
      </c>
      <c r="D93" s="3">
        <v>79.239999999999995</v>
      </c>
      <c r="E93" s="1">
        <v>3</v>
      </c>
    </row>
    <row r="94" spans="1:5" ht="15.75" thickBot="1">
      <c r="A94" s="4"/>
      <c r="B94" s="37" t="s">
        <v>19</v>
      </c>
      <c r="C94" s="38">
        <f>SUM(C88:C93)</f>
        <v>550</v>
      </c>
      <c r="D94" s="38">
        <f t="shared" ref="D94:E94" si="10">SUM(D88:D93)</f>
        <v>716.33999999999992</v>
      </c>
      <c r="E94" s="38">
        <f t="shared" si="10"/>
        <v>75.11</v>
      </c>
    </row>
    <row r="95" spans="1:5" ht="15.75" thickBot="1">
      <c r="A95" s="18"/>
      <c r="B95" s="66" t="s">
        <v>32</v>
      </c>
      <c r="C95" s="67"/>
      <c r="D95" s="67"/>
      <c r="E95" s="21"/>
    </row>
    <row r="96" spans="1:5">
      <c r="A96" s="2">
        <v>1</v>
      </c>
      <c r="B96" s="6" t="s">
        <v>33</v>
      </c>
      <c r="C96" s="7">
        <v>200</v>
      </c>
      <c r="D96" s="87">
        <v>136</v>
      </c>
      <c r="E96" s="41">
        <v>25</v>
      </c>
    </row>
    <row r="97" spans="1:5">
      <c r="A97" s="1">
        <v>2</v>
      </c>
      <c r="B97" s="49" t="s">
        <v>85</v>
      </c>
      <c r="C97" s="60">
        <v>30</v>
      </c>
      <c r="D97" s="88">
        <v>277</v>
      </c>
      <c r="E97" s="52">
        <v>27.1</v>
      </c>
    </row>
    <row r="98" spans="1:5" ht="15.75" thickBot="1">
      <c r="A98" s="31">
        <v>3</v>
      </c>
      <c r="B98" s="11" t="s">
        <v>25</v>
      </c>
      <c r="C98" s="12">
        <v>160</v>
      </c>
      <c r="D98" s="84">
        <v>71.040000000000006</v>
      </c>
      <c r="E98" s="42">
        <v>25</v>
      </c>
    </row>
    <row r="99" spans="1:5" ht="15.75" thickBot="1">
      <c r="A99" s="13"/>
      <c r="B99" s="56"/>
      <c r="C99" s="85">
        <f>SUM(C96:C98)</f>
        <v>390</v>
      </c>
      <c r="D99" s="128">
        <f t="shared" ref="D99" si="11">SUM(D96:D98)</f>
        <v>484.04</v>
      </c>
      <c r="E99" s="85">
        <f>E98+E97+E96</f>
        <v>77.099999999999994</v>
      </c>
    </row>
    <row r="100" spans="1:5" ht="15.75" thickBot="1">
      <c r="A100" s="43"/>
      <c r="B100" s="68" t="s">
        <v>34</v>
      </c>
      <c r="C100" s="86">
        <f>C99+C94</f>
        <v>940</v>
      </c>
      <c r="D100" s="86">
        <f t="shared" ref="D100:E100" si="12">D99+D94</f>
        <v>1200.3799999999999</v>
      </c>
      <c r="E100" s="86">
        <f t="shared" si="12"/>
        <v>152.20999999999998</v>
      </c>
    </row>
    <row r="101" spans="1:5" ht="15.75" thickBot="1">
      <c r="A101" s="44"/>
      <c r="B101" s="45" t="s">
        <v>22</v>
      </c>
      <c r="C101" s="46"/>
      <c r="D101" s="46"/>
      <c r="E101" s="34"/>
    </row>
    <row r="102" spans="1:5" ht="15.75" thickBot="1">
      <c r="A102" s="72"/>
      <c r="B102" s="73" t="s">
        <v>15</v>
      </c>
      <c r="C102" s="74"/>
      <c r="D102" s="74"/>
      <c r="E102" s="75"/>
    </row>
    <row r="103" spans="1:5">
      <c r="A103" s="1">
        <v>1</v>
      </c>
      <c r="B103" s="76" t="s">
        <v>36</v>
      </c>
      <c r="C103" s="9">
        <v>200</v>
      </c>
      <c r="D103" s="9">
        <v>103.71</v>
      </c>
      <c r="E103" s="1">
        <v>16.3</v>
      </c>
    </row>
    <row r="104" spans="1:5" ht="30">
      <c r="A104" s="1">
        <v>2</v>
      </c>
      <c r="B104" s="15" t="s">
        <v>63</v>
      </c>
      <c r="C104" s="82">
        <v>100</v>
      </c>
      <c r="D104" s="12">
        <v>198.93</v>
      </c>
      <c r="E104" s="1">
        <v>48</v>
      </c>
    </row>
    <row r="105" spans="1:5">
      <c r="A105" s="1">
        <v>3</v>
      </c>
      <c r="B105" s="49" t="s">
        <v>30</v>
      </c>
      <c r="C105" s="53">
        <v>180</v>
      </c>
      <c r="D105" s="82">
        <v>184.8</v>
      </c>
      <c r="E105" s="1">
        <v>11</v>
      </c>
    </row>
    <row r="106" spans="1:5">
      <c r="A106" s="1">
        <v>4</v>
      </c>
      <c r="B106" s="57" t="s">
        <v>74</v>
      </c>
      <c r="C106" s="10">
        <v>200</v>
      </c>
      <c r="D106" s="12">
        <v>80</v>
      </c>
      <c r="E106" s="31">
        <v>11</v>
      </c>
    </row>
    <row r="107" spans="1:5" ht="15.75" thickBot="1">
      <c r="A107" s="1">
        <v>5</v>
      </c>
      <c r="B107" s="11" t="s">
        <v>8</v>
      </c>
      <c r="C107" s="12">
        <v>70</v>
      </c>
      <c r="D107" s="86">
        <v>162.4</v>
      </c>
      <c r="E107" s="86">
        <v>4</v>
      </c>
    </row>
    <row r="108" spans="1:5" ht="15.75" thickBot="1">
      <c r="A108" s="13"/>
      <c r="B108" s="14" t="s">
        <v>9</v>
      </c>
      <c r="C108" s="83">
        <f>SUM(C103:C107)</f>
        <v>750</v>
      </c>
      <c r="D108" s="83">
        <f t="shared" ref="D108:E108" si="13">SUM(D103:D107)</f>
        <v>729.84</v>
      </c>
      <c r="E108" s="83">
        <f t="shared" si="13"/>
        <v>90.3</v>
      </c>
    </row>
    <row r="109" spans="1:5" ht="16.5" thickBot="1">
      <c r="A109" s="47"/>
      <c r="B109" s="69" t="s">
        <v>10</v>
      </c>
      <c r="C109" s="70"/>
      <c r="D109" s="70"/>
      <c r="E109" s="48"/>
    </row>
    <row r="110" spans="1:5">
      <c r="A110" s="108">
        <v>1</v>
      </c>
      <c r="B110" s="6" t="s">
        <v>33</v>
      </c>
      <c r="C110" s="7">
        <v>200</v>
      </c>
      <c r="D110" s="7">
        <v>136</v>
      </c>
      <c r="E110" s="2">
        <v>25</v>
      </c>
    </row>
    <row r="111" spans="1:5">
      <c r="A111" s="109">
        <v>2</v>
      </c>
      <c r="B111" s="11" t="s">
        <v>86</v>
      </c>
      <c r="C111" s="12">
        <v>20</v>
      </c>
      <c r="D111" s="84">
        <v>105</v>
      </c>
      <c r="E111" s="42">
        <v>10</v>
      </c>
    </row>
    <row r="112" spans="1:5" ht="15.75" thickBot="1">
      <c r="A112" s="116">
        <v>3</v>
      </c>
      <c r="B112" s="64" t="s">
        <v>85</v>
      </c>
      <c r="C112" s="55">
        <v>30</v>
      </c>
      <c r="D112" s="89">
        <v>277</v>
      </c>
      <c r="E112" s="52">
        <v>27.1</v>
      </c>
    </row>
    <row r="113" spans="1:5" ht="15.75" thickBot="1">
      <c r="A113" s="13"/>
      <c r="B113" s="14" t="s">
        <v>23</v>
      </c>
      <c r="C113" s="4">
        <f>SUM(C110:C112)</f>
        <v>250</v>
      </c>
      <c r="D113" s="4">
        <f t="shared" ref="D113:E113" si="14">SUM(D110:D112)</f>
        <v>518</v>
      </c>
      <c r="E113" s="4">
        <f t="shared" si="14"/>
        <v>62.1</v>
      </c>
    </row>
    <row r="114" spans="1:5" ht="15.75" thickBot="1">
      <c r="A114" s="43"/>
      <c r="B114" s="68" t="s">
        <v>34</v>
      </c>
      <c r="C114" s="86">
        <f>C113+C108</f>
        <v>1000</v>
      </c>
      <c r="D114" s="86">
        <f t="shared" ref="D114:E114" si="15">D113+D108</f>
        <v>1247.8400000000001</v>
      </c>
      <c r="E114" s="86">
        <f t="shared" si="15"/>
        <v>152.4</v>
      </c>
    </row>
    <row r="115" spans="1:5">
      <c r="A115" s="28"/>
      <c r="B115" s="29"/>
      <c r="C115" s="26"/>
      <c r="D115" s="26"/>
      <c r="E115" s="26"/>
    </row>
    <row r="116" spans="1:5">
      <c r="A116" s="28"/>
      <c r="B116" s="29"/>
      <c r="C116" s="28"/>
      <c r="D116" s="28"/>
      <c r="E116" s="30"/>
    </row>
    <row r="117" spans="1:5">
      <c r="A117" s="50" t="s">
        <v>5</v>
      </c>
      <c r="B117" s="50"/>
      <c r="C117" s="50" t="s">
        <v>28</v>
      </c>
      <c r="D117" s="50"/>
      <c r="E117" s="50"/>
    </row>
    <row r="118" spans="1:5">
      <c r="A118" s="50" t="s">
        <v>24</v>
      </c>
      <c r="B118" s="50"/>
      <c r="C118" s="50" t="s">
        <v>6</v>
      </c>
      <c r="D118" s="50"/>
      <c r="E118" s="50"/>
    </row>
    <row r="121" spans="1:5">
      <c r="A121" s="23"/>
      <c r="B121" s="36" t="s">
        <v>0</v>
      </c>
      <c r="C121" s="23" t="s">
        <v>1</v>
      </c>
      <c r="D121" s="23"/>
      <c r="E121" s="23"/>
    </row>
    <row r="122" spans="1:5">
      <c r="A122" s="24"/>
      <c r="B122" s="25" t="s">
        <v>20</v>
      </c>
      <c r="C122" s="24"/>
      <c r="D122" s="24"/>
      <c r="E122" s="24"/>
    </row>
    <row r="123" spans="1:5">
      <c r="A123" s="24"/>
      <c r="B123" s="25" t="s">
        <v>21</v>
      </c>
      <c r="C123" s="24"/>
      <c r="D123" s="24"/>
      <c r="E123" s="24"/>
    </row>
    <row r="124" spans="1:5">
      <c r="A124" s="24"/>
      <c r="B124" s="25"/>
      <c r="C124" s="24"/>
      <c r="D124" s="24"/>
      <c r="E124" s="24"/>
    </row>
    <row r="125" spans="1:5">
      <c r="A125" s="24"/>
      <c r="B125" s="136" t="s">
        <v>75</v>
      </c>
      <c r="C125" s="24"/>
      <c r="D125" s="24"/>
    </row>
    <row r="126" spans="1:5" ht="15.75" thickBot="1">
      <c r="A126" s="24"/>
      <c r="B126" s="26" t="s">
        <v>11</v>
      </c>
      <c r="C126" s="24"/>
      <c r="D126" s="24"/>
      <c r="E126" s="24"/>
    </row>
    <row r="127" spans="1:5" ht="15.75" thickBot="1">
      <c r="A127" s="4" t="s">
        <v>2</v>
      </c>
      <c r="B127" s="27" t="s">
        <v>3</v>
      </c>
      <c r="C127" s="4" t="s">
        <v>7</v>
      </c>
      <c r="D127" s="4" t="s">
        <v>38</v>
      </c>
      <c r="E127" s="4" t="s">
        <v>4</v>
      </c>
    </row>
    <row r="128" spans="1:5" ht="15.75" thickBot="1">
      <c r="A128" s="18"/>
      <c r="B128" s="19" t="s">
        <v>14</v>
      </c>
      <c r="C128" s="20"/>
      <c r="D128" s="20"/>
      <c r="E128" s="21"/>
    </row>
    <row r="129" spans="1:5">
      <c r="A129" s="2">
        <v>1</v>
      </c>
      <c r="B129" s="6" t="s">
        <v>76</v>
      </c>
      <c r="C129" s="7">
        <v>100</v>
      </c>
      <c r="D129" s="7">
        <v>240.88</v>
      </c>
      <c r="E129" s="2">
        <v>43.2</v>
      </c>
    </row>
    <row r="130" spans="1:5">
      <c r="A130" s="1">
        <v>2</v>
      </c>
      <c r="B130" s="105" t="s">
        <v>49</v>
      </c>
      <c r="C130" s="97">
        <v>150</v>
      </c>
      <c r="D130" s="12">
        <v>130.33000000000001</v>
      </c>
      <c r="E130" s="1">
        <v>18</v>
      </c>
    </row>
    <row r="131" spans="1:5">
      <c r="A131" s="1">
        <v>3</v>
      </c>
      <c r="B131" s="105" t="s">
        <v>77</v>
      </c>
      <c r="C131" s="97">
        <v>30</v>
      </c>
      <c r="D131" s="12">
        <v>17.23</v>
      </c>
      <c r="E131" s="1">
        <v>3</v>
      </c>
    </row>
    <row r="132" spans="1:5">
      <c r="A132" s="1">
        <v>3</v>
      </c>
      <c r="B132" s="11" t="s">
        <v>39</v>
      </c>
      <c r="C132" s="12">
        <v>207</v>
      </c>
      <c r="D132" s="3">
        <v>63.75</v>
      </c>
      <c r="E132" s="1">
        <v>6</v>
      </c>
    </row>
    <row r="133" spans="1:5" ht="15.75" thickBot="1">
      <c r="A133" s="114">
        <v>4</v>
      </c>
      <c r="B133" s="121" t="s">
        <v>27</v>
      </c>
      <c r="C133" s="122">
        <v>30</v>
      </c>
      <c r="D133" s="107">
        <v>78.56</v>
      </c>
      <c r="E133" s="123">
        <v>3</v>
      </c>
    </row>
    <row r="134" spans="1:5" ht="15.75" thickBot="1">
      <c r="A134" s="4"/>
      <c r="B134" s="37" t="s">
        <v>19</v>
      </c>
      <c r="C134" s="38">
        <f>SUM(C129:C133)</f>
        <v>517</v>
      </c>
      <c r="D134" s="38">
        <f t="shared" ref="D134:E134" si="16">SUM(D129:D133)</f>
        <v>530.75</v>
      </c>
      <c r="E134" s="38">
        <f t="shared" si="16"/>
        <v>73.2</v>
      </c>
    </row>
    <row r="135" spans="1:5" ht="15.75" thickBot="1">
      <c r="A135" s="18"/>
      <c r="B135" s="66" t="s">
        <v>32</v>
      </c>
      <c r="C135" s="67"/>
      <c r="D135" s="67"/>
      <c r="E135" s="21"/>
    </row>
    <row r="136" spans="1:5">
      <c r="A136" s="2">
        <v>1</v>
      </c>
      <c r="B136" s="6" t="s">
        <v>33</v>
      </c>
      <c r="C136" s="7">
        <v>200</v>
      </c>
      <c r="D136" s="7">
        <v>136</v>
      </c>
      <c r="E136" s="41">
        <v>25</v>
      </c>
    </row>
    <row r="137" spans="1:5">
      <c r="A137" s="1">
        <v>2</v>
      </c>
      <c r="B137" s="49" t="s">
        <v>56</v>
      </c>
      <c r="C137" s="60">
        <v>45</v>
      </c>
      <c r="D137" s="82">
        <v>105</v>
      </c>
      <c r="E137" s="52">
        <v>24</v>
      </c>
    </row>
    <row r="138" spans="1:5" ht="15.75" thickBot="1">
      <c r="A138" s="31">
        <v>3</v>
      </c>
      <c r="B138" s="11" t="s">
        <v>57</v>
      </c>
      <c r="C138" s="12">
        <v>95</v>
      </c>
      <c r="D138" s="84">
        <v>75.2</v>
      </c>
      <c r="E138" s="42">
        <v>29.8</v>
      </c>
    </row>
    <row r="139" spans="1:5" ht="15.75" thickBot="1">
      <c r="A139" s="13"/>
      <c r="B139" s="56"/>
      <c r="C139" s="85">
        <f>SUM(C136:C138)</f>
        <v>340</v>
      </c>
      <c r="D139" s="85">
        <f t="shared" ref="D139" si="17">SUM(D136:D138)</f>
        <v>316.2</v>
      </c>
      <c r="E139" s="85">
        <f>SUM(E136:E138)</f>
        <v>78.8</v>
      </c>
    </row>
    <row r="140" spans="1:5" ht="15.75" thickBot="1">
      <c r="A140" s="43"/>
      <c r="B140" s="68" t="s">
        <v>34</v>
      </c>
      <c r="C140" s="86">
        <f>C139+C134</f>
        <v>857</v>
      </c>
      <c r="D140" s="86">
        <f t="shared" ref="D140:E140" si="18">D139+D134</f>
        <v>846.95</v>
      </c>
      <c r="E140" s="86">
        <f t="shared" si="18"/>
        <v>152</v>
      </c>
    </row>
    <row r="141" spans="1:5" ht="15.75" thickBot="1">
      <c r="A141" s="44"/>
      <c r="B141" s="45" t="s">
        <v>22</v>
      </c>
      <c r="C141" s="46"/>
      <c r="D141" s="46"/>
      <c r="E141" s="34"/>
    </row>
    <row r="142" spans="1:5" ht="15.75" thickBot="1">
      <c r="A142" s="72"/>
      <c r="B142" s="73" t="s">
        <v>15</v>
      </c>
      <c r="C142" s="74"/>
      <c r="D142" s="74"/>
      <c r="E142" s="75"/>
    </row>
    <row r="143" spans="1:5">
      <c r="A143" s="2">
        <v>1</v>
      </c>
      <c r="B143" s="6" t="s">
        <v>51</v>
      </c>
      <c r="C143" s="7">
        <v>200</v>
      </c>
      <c r="D143" s="7">
        <v>90.88</v>
      </c>
      <c r="E143" s="2">
        <v>15.2</v>
      </c>
    </row>
    <row r="144" spans="1:5">
      <c r="A144" s="1">
        <v>2</v>
      </c>
      <c r="B144" s="96" t="s">
        <v>53</v>
      </c>
      <c r="C144" s="10">
        <v>250</v>
      </c>
      <c r="D144" s="9">
        <v>336.74</v>
      </c>
      <c r="E144" s="1">
        <v>52.2</v>
      </c>
    </row>
    <row r="145" spans="1:5">
      <c r="A145" s="1">
        <v>3</v>
      </c>
      <c r="B145" s="115" t="s">
        <v>55</v>
      </c>
      <c r="C145" s="3">
        <v>60</v>
      </c>
      <c r="D145" s="12">
        <v>6.6</v>
      </c>
      <c r="E145" s="1">
        <v>11</v>
      </c>
    </row>
    <row r="146" spans="1:5">
      <c r="A146" s="1">
        <v>4</v>
      </c>
      <c r="B146" s="96" t="s">
        <v>41</v>
      </c>
      <c r="C146" s="97">
        <v>200</v>
      </c>
      <c r="D146" s="10">
        <v>112</v>
      </c>
      <c r="E146" s="1">
        <v>11</v>
      </c>
    </row>
    <row r="147" spans="1:5" ht="15.75" thickBot="1">
      <c r="A147" s="114">
        <v>5</v>
      </c>
      <c r="B147" s="93" t="s">
        <v>8</v>
      </c>
      <c r="C147" s="107">
        <v>70</v>
      </c>
      <c r="D147" s="107">
        <v>162.4</v>
      </c>
      <c r="E147" s="123">
        <v>4</v>
      </c>
    </row>
    <row r="148" spans="1:5" ht="15.75" thickBot="1">
      <c r="A148" s="13"/>
      <c r="B148" s="14" t="s">
        <v>9</v>
      </c>
      <c r="C148" s="83">
        <f>SUM(C143:C147)</f>
        <v>780</v>
      </c>
      <c r="D148" s="83">
        <f t="shared" ref="D148:E148" si="19">SUM(D143:D147)</f>
        <v>708.62</v>
      </c>
      <c r="E148" s="83">
        <f t="shared" si="19"/>
        <v>93.4</v>
      </c>
    </row>
    <row r="149" spans="1:5" ht="16.5" thickBot="1">
      <c r="A149" s="47"/>
      <c r="B149" s="69" t="s">
        <v>10</v>
      </c>
      <c r="C149" s="70"/>
      <c r="D149" s="70"/>
      <c r="E149" s="48"/>
    </row>
    <row r="150" spans="1:5">
      <c r="A150" s="2">
        <v>1</v>
      </c>
      <c r="B150" s="78" t="s">
        <v>33</v>
      </c>
      <c r="C150" s="7">
        <v>200</v>
      </c>
      <c r="D150" s="7">
        <v>136</v>
      </c>
      <c r="E150" s="2">
        <v>25</v>
      </c>
    </row>
    <row r="151" spans="1:5">
      <c r="A151" s="1">
        <v>2</v>
      </c>
      <c r="B151" s="49" t="s">
        <v>87</v>
      </c>
      <c r="C151" s="60">
        <v>36</v>
      </c>
      <c r="D151" s="82">
        <v>168.2</v>
      </c>
      <c r="E151" s="52">
        <v>19</v>
      </c>
    </row>
    <row r="152" spans="1:5" ht="15.75" thickBot="1">
      <c r="A152" s="79">
        <v>2</v>
      </c>
      <c r="B152" s="64" t="s">
        <v>64</v>
      </c>
      <c r="C152" s="55">
        <v>30</v>
      </c>
      <c r="D152" s="84">
        <v>188</v>
      </c>
      <c r="E152" s="42">
        <v>15</v>
      </c>
    </row>
    <row r="153" spans="1:5" ht="15.75" thickBot="1">
      <c r="A153" s="13"/>
      <c r="B153" s="110" t="s">
        <v>23</v>
      </c>
      <c r="C153" s="4">
        <f>SUM(C150:C152)</f>
        <v>266</v>
      </c>
      <c r="D153" s="4">
        <f t="shared" ref="D153:E153" si="20">SUM(D150:D152)</f>
        <v>492.2</v>
      </c>
      <c r="E153" s="4">
        <f t="shared" si="20"/>
        <v>59</v>
      </c>
    </row>
    <row r="154" spans="1:5" ht="15.75" thickBot="1">
      <c r="A154" s="43"/>
      <c r="B154" s="68" t="s">
        <v>34</v>
      </c>
      <c r="C154" s="86">
        <f>C148+C153</f>
        <v>1046</v>
      </c>
      <c r="D154" s="86">
        <f t="shared" ref="D154:E154" si="21">D148+D153</f>
        <v>1200.82</v>
      </c>
      <c r="E154" s="86">
        <f t="shared" si="21"/>
        <v>152.4</v>
      </c>
    </row>
    <row r="155" spans="1:5">
      <c r="A155" s="28"/>
      <c r="B155" s="29"/>
      <c r="C155" s="26"/>
      <c r="D155" s="26"/>
      <c r="E155" s="26"/>
    </row>
    <row r="156" spans="1:5">
      <c r="A156" s="28"/>
      <c r="B156" s="29"/>
      <c r="C156" s="26"/>
      <c r="D156" s="26"/>
      <c r="E156" s="26"/>
    </row>
    <row r="157" spans="1:5">
      <c r="A157" s="50" t="s">
        <v>5</v>
      </c>
      <c r="B157" s="50"/>
      <c r="C157" s="50" t="s">
        <v>28</v>
      </c>
      <c r="D157" s="50"/>
      <c r="E157" s="50"/>
    </row>
    <row r="158" spans="1:5">
      <c r="A158" s="50" t="s">
        <v>24</v>
      </c>
      <c r="B158" s="50"/>
      <c r="C158" s="50" t="s">
        <v>6</v>
      </c>
      <c r="D158" s="50"/>
      <c r="E158" s="50"/>
    </row>
    <row r="161" spans="1:5">
      <c r="A161" s="23"/>
      <c r="B161" s="36" t="s">
        <v>0</v>
      </c>
      <c r="C161" s="23" t="s">
        <v>1</v>
      </c>
      <c r="D161" s="23"/>
      <c r="E161" s="23"/>
    </row>
    <row r="162" spans="1:5">
      <c r="A162" s="24"/>
      <c r="B162" s="25" t="s">
        <v>20</v>
      </c>
      <c r="C162" s="24"/>
      <c r="D162" s="24"/>
      <c r="E162" s="24"/>
    </row>
    <row r="163" spans="1:5">
      <c r="A163" s="24"/>
      <c r="B163" s="25" t="s">
        <v>21</v>
      </c>
      <c r="C163" s="24"/>
      <c r="D163" s="24"/>
      <c r="E163" s="24"/>
    </row>
    <row r="164" spans="1:5">
      <c r="A164" s="24"/>
      <c r="B164" s="25"/>
      <c r="C164" s="24"/>
      <c r="D164" s="24"/>
      <c r="E164" s="24"/>
    </row>
    <row r="165" spans="1:5">
      <c r="A165" s="24"/>
      <c r="B165" s="136" t="s">
        <v>78</v>
      </c>
      <c r="C165" s="24"/>
      <c r="D165" s="24"/>
    </row>
    <row r="166" spans="1:5" ht="15.75" thickBot="1">
      <c r="A166" s="24"/>
      <c r="B166" s="26" t="s">
        <v>11</v>
      </c>
      <c r="C166" s="24"/>
      <c r="D166" s="24"/>
    </row>
    <row r="167" spans="1:5" ht="15.75" thickBot="1">
      <c r="A167" s="4" t="s">
        <v>2</v>
      </c>
      <c r="B167" s="27" t="s">
        <v>3</v>
      </c>
      <c r="C167" s="4" t="s">
        <v>7</v>
      </c>
      <c r="D167" s="4" t="s">
        <v>38</v>
      </c>
      <c r="E167" s="4" t="s">
        <v>4</v>
      </c>
    </row>
    <row r="168" spans="1:5" ht="15.75" thickBot="1">
      <c r="A168" s="72"/>
      <c r="B168" s="73" t="s">
        <v>14</v>
      </c>
      <c r="C168" s="74"/>
      <c r="D168" s="75"/>
      <c r="E168" s="124"/>
    </row>
    <row r="169" spans="1:5">
      <c r="A169" s="1">
        <v>1</v>
      </c>
      <c r="B169" s="125" t="s">
        <v>52</v>
      </c>
      <c r="C169" s="106">
        <v>100</v>
      </c>
      <c r="D169" s="2">
        <v>146.35</v>
      </c>
      <c r="E169" s="41">
        <v>35</v>
      </c>
    </row>
    <row r="170" spans="1:5">
      <c r="A170" s="1">
        <v>2</v>
      </c>
      <c r="B170" s="49" t="s">
        <v>25</v>
      </c>
      <c r="C170" s="60">
        <v>150</v>
      </c>
      <c r="D170" s="1">
        <v>71.040000000000006</v>
      </c>
      <c r="E170" s="42">
        <v>25</v>
      </c>
    </row>
    <row r="171" spans="1:5">
      <c r="A171" s="1">
        <v>3</v>
      </c>
      <c r="B171" s="16" t="s">
        <v>27</v>
      </c>
      <c r="C171" s="17">
        <v>30</v>
      </c>
      <c r="D171" s="1">
        <v>78.56</v>
      </c>
      <c r="E171" s="42">
        <v>3</v>
      </c>
    </row>
    <row r="172" spans="1:5" ht="15.75" thickBot="1">
      <c r="A172" s="1">
        <v>4</v>
      </c>
      <c r="B172" s="76" t="s">
        <v>35</v>
      </c>
      <c r="C172" s="9">
        <v>200</v>
      </c>
      <c r="D172" s="1">
        <v>101</v>
      </c>
      <c r="E172" s="126">
        <v>12</v>
      </c>
    </row>
    <row r="173" spans="1:5" ht="15.75" thickBot="1">
      <c r="A173" s="4"/>
      <c r="B173" s="37" t="s">
        <v>19</v>
      </c>
      <c r="C173" s="38">
        <f>SUM(C169:C172)</f>
        <v>480</v>
      </c>
      <c r="D173" s="38">
        <f t="shared" ref="D173:E173" si="22">SUM(D169:D172)</f>
        <v>396.95</v>
      </c>
      <c r="E173" s="127">
        <f t="shared" si="22"/>
        <v>75</v>
      </c>
    </row>
    <row r="174" spans="1:5" ht="15.75" thickBot="1">
      <c r="A174" s="18"/>
      <c r="B174" s="66" t="s">
        <v>32</v>
      </c>
      <c r="C174" s="67"/>
      <c r="D174" s="67"/>
      <c r="E174" s="21"/>
    </row>
    <row r="175" spans="1:5">
      <c r="A175" s="2">
        <v>1</v>
      </c>
      <c r="B175" s="6" t="s">
        <v>33</v>
      </c>
      <c r="C175" s="7">
        <v>200</v>
      </c>
      <c r="D175" s="7">
        <v>136</v>
      </c>
      <c r="E175" s="41">
        <v>25</v>
      </c>
    </row>
    <row r="176" spans="1:5">
      <c r="A176" s="1">
        <v>2</v>
      </c>
      <c r="B176" s="49" t="s">
        <v>60</v>
      </c>
      <c r="C176" s="60">
        <v>150</v>
      </c>
      <c r="D176" s="82">
        <v>81.900000000000006</v>
      </c>
      <c r="E176" s="52">
        <v>33</v>
      </c>
    </row>
    <row r="177" spans="1:5" ht="15.75" thickBot="1">
      <c r="A177" s="31">
        <v>3</v>
      </c>
      <c r="B177" s="11" t="s">
        <v>88</v>
      </c>
      <c r="C177" s="12">
        <v>30</v>
      </c>
      <c r="D177" s="84">
        <v>136.80000000000001</v>
      </c>
      <c r="E177" s="42">
        <v>19</v>
      </c>
    </row>
    <row r="178" spans="1:5" ht="15.75" thickBot="1">
      <c r="A178" s="13"/>
      <c r="B178" s="56"/>
      <c r="C178" s="85">
        <f>SUM(C175:C177)</f>
        <v>380</v>
      </c>
      <c r="D178" s="85">
        <f t="shared" ref="D178:E178" si="23">SUM(D175:D177)</f>
        <v>354.70000000000005</v>
      </c>
      <c r="E178" s="85">
        <f t="shared" si="23"/>
        <v>77</v>
      </c>
    </row>
    <row r="179" spans="1:5" ht="15.75" thickBot="1">
      <c r="A179" s="43"/>
      <c r="B179" s="68" t="s">
        <v>34</v>
      </c>
      <c r="C179" s="86">
        <f>C178+C173</f>
        <v>860</v>
      </c>
      <c r="D179" s="86">
        <f t="shared" ref="D179:E179" si="24">D178+D173</f>
        <v>751.65000000000009</v>
      </c>
      <c r="E179" s="86">
        <f t="shared" si="24"/>
        <v>152</v>
      </c>
    </row>
    <row r="180" spans="1:5" ht="15.75" thickBot="1">
      <c r="A180" s="44"/>
      <c r="B180" s="45" t="s">
        <v>22</v>
      </c>
      <c r="C180" s="46"/>
      <c r="D180" s="46"/>
      <c r="E180" s="34"/>
    </row>
    <row r="181" spans="1:5" ht="15.75" thickBot="1">
      <c r="A181" s="72"/>
      <c r="B181" s="73" t="s">
        <v>15</v>
      </c>
      <c r="C181" s="74"/>
      <c r="D181" s="74"/>
      <c r="E181" s="75"/>
    </row>
    <row r="182" spans="1:5">
      <c r="A182" s="2">
        <v>1</v>
      </c>
      <c r="B182" s="6" t="s">
        <v>79</v>
      </c>
      <c r="C182" s="7">
        <v>200</v>
      </c>
      <c r="D182" s="2">
        <v>100</v>
      </c>
      <c r="E182" s="41">
        <v>13.3</v>
      </c>
    </row>
    <row r="183" spans="1:5">
      <c r="A183" s="1">
        <v>2</v>
      </c>
      <c r="B183" s="15" t="s">
        <v>80</v>
      </c>
      <c r="C183" s="9">
        <v>100</v>
      </c>
      <c r="D183" s="31">
        <v>262.23</v>
      </c>
      <c r="E183" s="42">
        <v>48</v>
      </c>
    </row>
    <row r="184" spans="1:5">
      <c r="A184" s="1">
        <v>3</v>
      </c>
      <c r="B184" s="94" t="s">
        <v>40</v>
      </c>
      <c r="C184" s="53">
        <v>180</v>
      </c>
      <c r="D184" s="31">
        <v>214.93</v>
      </c>
      <c r="E184" s="42">
        <v>10</v>
      </c>
    </row>
    <row r="185" spans="1:5" ht="30">
      <c r="A185" s="1">
        <v>4</v>
      </c>
      <c r="B185" s="96" t="s">
        <v>81</v>
      </c>
      <c r="C185" s="12">
        <v>200</v>
      </c>
      <c r="D185" s="31">
        <v>112</v>
      </c>
      <c r="E185" s="42">
        <v>15</v>
      </c>
    </row>
    <row r="186" spans="1:5" ht="15.75" thickBot="1">
      <c r="A186" s="1">
        <v>5</v>
      </c>
      <c r="B186" s="11" t="s">
        <v>8</v>
      </c>
      <c r="C186" s="12">
        <v>70</v>
      </c>
      <c r="D186" s="123">
        <v>162.4</v>
      </c>
      <c r="E186" s="126">
        <v>4</v>
      </c>
    </row>
    <row r="187" spans="1:5" ht="15.75" thickBot="1">
      <c r="A187" s="13"/>
      <c r="B187" s="14" t="s">
        <v>9</v>
      </c>
      <c r="C187" s="83">
        <f>SUM(C182:C186)</f>
        <v>750</v>
      </c>
      <c r="D187" s="83">
        <f t="shared" ref="D187:E187" si="25">SUM(D182:D186)</f>
        <v>851.56000000000006</v>
      </c>
      <c r="E187" s="5">
        <f t="shared" si="25"/>
        <v>90.3</v>
      </c>
    </row>
    <row r="188" spans="1:5" ht="16.5" thickBot="1">
      <c r="A188" s="47"/>
      <c r="B188" s="69" t="s">
        <v>10</v>
      </c>
      <c r="C188" s="70"/>
      <c r="D188" s="70"/>
      <c r="E188" s="48"/>
    </row>
    <row r="189" spans="1:5">
      <c r="A189" s="2">
        <v>1</v>
      </c>
      <c r="B189" s="78" t="s">
        <v>33</v>
      </c>
      <c r="C189" s="7">
        <v>200</v>
      </c>
      <c r="D189" s="7">
        <v>136</v>
      </c>
      <c r="E189" s="2">
        <v>25</v>
      </c>
    </row>
    <row r="190" spans="1:5">
      <c r="A190" s="31">
        <v>2</v>
      </c>
      <c r="B190" s="49" t="s">
        <v>25</v>
      </c>
      <c r="C190" s="60">
        <v>150</v>
      </c>
      <c r="D190" s="1">
        <v>71.040000000000006</v>
      </c>
      <c r="E190" s="42">
        <v>25</v>
      </c>
    </row>
    <row r="191" spans="1:5" ht="15.75" thickBot="1">
      <c r="A191" s="40">
        <v>2</v>
      </c>
      <c r="B191" s="120" t="s">
        <v>73</v>
      </c>
      <c r="C191" s="60">
        <v>30</v>
      </c>
      <c r="D191" s="88">
        <v>105</v>
      </c>
      <c r="E191" s="52">
        <v>12</v>
      </c>
    </row>
    <row r="192" spans="1:5" ht="15.75" thickBot="1">
      <c r="A192" s="13"/>
      <c r="B192" s="110" t="s">
        <v>23</v>
      </c>
      <c r="C192" s="4">
        <f>SUM(C189:C191)</f>
        <v>380</v>
      </c>
      <c r="D192" s="4">
        <f t="shared" ref="D192:E192" si="26">SUM(D189:D191)</f>
        <v>312.04000000000002</v>
      </c>
      <c r="E192" s="4">
        <f t="shared" si="26"/>
        <v>62</v>
      </c>
    </row>
    <row r="193" spans="1:5" ht="15.75" thickBot="1">
      <c r="A193" s="43"/>
      <c r="B193" s="68" t="s">
        <v>34</v>
      </c>
      <c r="C193" s="86">
        <f>C187+C192</f>
        <v>1130</v>
      </c>
      <c r="D193" s="86">
        <f t="shared" ref="D193:E193" si="27">D187+D192</f>
        <v>1163.6000000000001</v>
      </c>
      <c r="E193" s="86">
        <f t="shared" si="27"/>
        <v>152.30000000000001</v>
      </c>
    </row>
    <row r="194" spans="1:5">
      <c r="A194" s="28"/>
      <c r="B194" s="29"/>
      <c r="C194" s="26"/>
      <c r="D194" s="26"/>
      <c r="E194" s="26"/>
    </row>
    <row r="195" spans="1:5">
      <c r="A195" s="28"/>
      <c r="B195" s="29"/>
      <c r="C195" s="26"/>
      <c r="D195" s="26"/>
      <c r="E195" s="26"/>
    </row>
    <row r="196" spans="1:5">
      <c r="A196" s="50" t="s">
        <v>5</v>
      </c>
      <c r="B196" s="50"/>
      <c r="C196" s="50" t="s">
        <v>28</v>
      </c>
      <c r="D196" s="50"/>
      <c r="E196" s="50"/>
    </row>
    <row r="197" spans="1:5">
      <c r="A197" s="50" t="s">
        <v>24</v>
      </c>
      <c r="B197" s="50"/>
      <c r="C197" s="50" t="s">
        <v>6</v>
      </c>
      <c r="D197" s="50"/>
      <c r="E19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G138" sqref="G138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6" t="s">
        <v>66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89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9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30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7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68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90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8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6" t="s">
        <v>91</v>
      </c>
      <c r="C33" s="24"/>
      <c r="D33" s="24"/>
      <c r="E33" s="24"/>
    </row>
    <row r="34" spans="1:5" ht="15.75" thickBot="1">
      <c r="A34" s="24"/>
      <c r="B34" s="26" t="s">
        <v>11</v>
      </c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5" t="s">
        <v>58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7">
        <v>200</v>
      </c>
      <c r="D41" s="131">
        <v>90.22</v>
      </c>
      <c r="E41" s="40">
        <v>3</v>
      </c>
    </row>
    <row r="42" spans="1:5" ht="15.75" thickBot="1">
      <c r="A42" s="4"/>
      <c r="B42" s="132" t="s">
        <v>92</v>
      </c>
      <c r="C42" s="133">
        <f>SUM(C37:C41)</f>
        <v>485</v>
      </c>
      <c r="D42" s="127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46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77" t="s">
        <v>54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4" t="s">
        <v>9</v>
      </c>
      <c r="C49" s="135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6" t="s">
        <v>93</v>
      </c>
      <c r="C60" s="24"/>
      <c r="D60" s="24"/>
    </row>
    <row r="61" spans="1:5" ht="15.75" thickBot="1">
      <c r="A61" s="24"/>
      <c r="B61" s="26" t="s">
        <v>11</v>
      </c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9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20" t="s">
        <v>73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63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  <c r="E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6" t="s">
        <v>94</v>
      </c>
      <c r="C88" s="24"/>
      <c r="D88" s="24"/>
    </row>
    <row r="89" spans="1:5" ht="15.75" thickBot="1">
      <c r="A89" s="24"/>
      <c r="B89" s="26" t="s">
        <v>11</v>
      </c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9"/>
    </row>
    <row r="92" spans="1:5">
      <c r="A92" s="2">
        <v>1</v>
      </c>
      <c r="B92" s="6" t="s">
        <v>76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05" t="s">
        <v>49</v>
      </c>
      <c r="C93" s="97">
        <v>180</v>
      </c>
      <c r="D93" s="12">
        <v>130.33000000000001</v>
      </c>
      <c r="E93" s="1">
        <v>20</v>
      </c>
    </row>
    <row r="94" spans="1:5">
      <c r="A94" s="1">
        <v>3</v>
      </c>
      <c r="B94" s="105" t="s">
        <v>77</v>
      </c>
      <c r="C94" s="97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4">
        <v>4</v>
      </c>
      <c r="B96" s="121" t="s">
        <v>27</v>
      </c>
      <c r="C96" s="122">
        <v>40</v>
      </c>
      <c r="D96" s="107">
        <v>78.56</v>
      </c>
      <c r="E96" s="123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6" t="s">
        <v>53</v>
      </c>
      <c r="C100" s="10">
        <v>250</v>
      </c>
      <c r="D100" s="9">
        <v>427.92</v>
      </c>
      <c r="E100" s="1">
        <v>52.2</v>
      </c>
    </row>
    <row r="101" spans="1:5">
      <c r="A101" s="1">
        <v>3</v>
      </c>
      <c r="B101" s="115" t="s">
        <v>55</v>
      </c>
      <c r="C101" s="3">
        <v>60</v>
      </c>
      <c r="D101" s="12">
        <v>6.6</v>
      </c>
      <c r="E101" s="1">
        <v>11</v>
      </c>
    </row>
    <row r="102" spans="1:5">
      <c r="A102" s="1">
        <v>4</v>
      </c>
      <c r="B102" s="96" t="s">
        <v>41</v>
      </c>
      <c r="C102" s="97">
        <v>200</v>
      </c>
      <c r="D102" s="10">
        <v>112</v>
      </c>
      <c r="E102" s="1">
        <v>11</v>
      </c>
    </row>
    <row r="103" spans="1:5" ht="15.75" thickBot="1">
      <c r="A103" s="114">
        <v>5</v>
      </c>
      <c r="B103" s="93" t="s">
        <v>8</v>
      </c>
      <c r="C103" s="107">
        <v>70</v>
      </c>
      <c r="D103" s="107">
        <v>162.4</v>
      </c>
      <c r="E103" s="123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846.92000000000007</v>
      </c>
      <c r="E104" s="83">
        <f t="shared" si="6"/>
        <v>95.4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  <c r="E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36" t="s">
        <v>95</v>
      </c>
      <c r="C115" s="24"/>
      <c r="D115" s="24"/>
    </row>
    <row r="116" spans="1:5" ht="15.75" thickBot="1">
      <c r="A116" s="24"/>
      <c r="B116" s="26" t="s">
        <v>11</v>
      </c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4"/>
    </row>
    <row r="119" spans="1:5">
      <c r="A119" s="1">
        <v>1</v>
      </c>
      <c r="B119" s="125" t="s">
        <v>52</v>
      </c>
      <c r="C119" s="106">
        <v>150</v>
      </c>
      <c r="D119" s="2">
        <v>146.35</v>
      </c>
      <c r="E119" s="41">
        <v>57</v>
      </c>
    </row>
    <row r="120" spans="1:5">
      <c r="A120" s="1">
        <v>2</v>
      </c>
      <c r="B120" s="120" t="s">
        <v>73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96</v>
      </c>
      <c r="C122" s="9">
        <v>200</v>
      </c>
      <c r="D122" s="1">
        <v>63.75</v>
      </c>
      <c r="E122" s="126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27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24"/>
    </row>
    <row r="125" spans="1:5" ht="30">
      <c r="A125" s="2">
        <v>1</v>
      </c>
      <c r="B125" s="6" t="s">
        <v>79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80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94" t="s">
        <v>40</v>
      </c>
      <c r="C127" s="95">
        <v>180</v>
      </c>
      <c r="D127" s="53">
        <v>214.93</v>
      </c>
      <c r="E127" s="42">
        <v>10</v>
      </c>
    </row>
    <row r="128" spans="1:5" ht="30">
      <c r="A128" s="1">
        <v>4</v>
      </c>
      <c r="B128" s="96" t="s">
        <v>81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23">
        <v>162.4</v>
      </c>
      <c r="E129" s="126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  <c r="E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2023-10-20T04:26:46Z</dcterms:modified>
</cp:coreProperties>
</file>