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165" i="3"/>
  <c r="D165"/>
  <c r="C165"/>
  <c r="E160"/>
  <c r="D160"/>
  <c r="C160"/>
  <c r="E150"/>
  <c r="D150"/>
  <c r="C150"/>
  <c r="E141"/>
  <c r="D141"/>
  <c r="C141"/>
  <c r="E122"/>
  <c r="D122"/>
  <c r="C122"/>
  <c r="E117"/>
  <c r="D117"/>
  <c r="C117"/>
  <c r="E107"/>
  <c r="D107"/>
  <c r="C107"/>
  <c r="E100"/>
  <c r="D100"/>
  <c r="C100"/>
  <c r="E81"/>
  <c r="D81"/>
  <c r="C81"/>
  <c r="E76"/>
  <c r="D76"/>
  <c r="C76"/>
  <c r="E66"/>
  <c r="D66"/>
  <c r="C66"/>
  <c r="E57"/>
  <c r="D57"/>
  <c r="C57"/>
  <c r="E37"/>
  <c r="D37"/>
  <c r="C37"/>
  <c r="E32"/>
  <c r="D32"/>
  <c r="C32"/>
  <c r="E21"/>
  <c r="D21"/>
  <c r="C21"/>
  <c r="E13"/>
  <c r="D13"/>
  <c r="C13"/>
  <c r="E105" i="1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E150" i="2"/>
  <c r="D150"/>
  <c r="C150"/>
  <c r="E146"/>
  <c r="D146"/>
  <c r="C146"/>
  <c r="E136"/>
  <c r="D136"/>
  <c r="C136"/>
  <c r="E131"/>
  <c r="E137" s="1"/>
  <c r="D131"/>
  <c r="C131"/>
  <c r="C137" s="1"/>
  <c r="E111"/>
  <c r="D111"/>
  <c r="C111"/>
  <c r="E107"/>
  <c r="D107"/>
  <c r="C107"/>
  <c r="E97"/>
  <c r="D97"/>
  <c r="D98" s="1"/>
  <c r="C97"/>
  <c r="E92"/>
  <c r="E98" s="1"/>
  <c r="D92"/>
  <c r="C92"/>
  <c r="C98" s="1"/>
  <c r="E73"/>
  <c r="D73"/>
  <c r="C73"/>
  <c r="E68"/>
  <c r="D68"/>
  <c r="C68"/>
  <c r="E58"/>
  <c r="D58"/>
  <c r="D59" s="1"/>
  <c r="C58"/>
  <c r="E53"/>
  <c r="E59" s="1"/>
  <c r="D53"/>
  <c r="C53"/>
  <c r="C59" s="1"/>
  <c r="E33"/>
  <c r="D33"/>
  <c r="C33"/>
  <c r="E29"/>
  <c r="D29"/>
  <c r="C29"/>
  <c r="E18"/>
  <c r="D18"/>
  <c r="D19" s="1"/>
  <c r="C18"/>
  <c r="E13"/>
  <c r="E19" s="1"/>
  <c r="D13"/>
  <c r="C13"/>
  <c r="C19" s="1"/>
  <c r="E105" i="4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D67" i="3" l="1"/>
  <c r="C67"/>
  <c r="D82"/>
  <c r="C82"/>
  <c r="D108"/>
  <c r="C108"/>
  <c r="D123"/>
  <c r="C123"/>
  <c r="D151"/>
  <c r="C151"/>
  <c r="D166"/>
  <c r="C166"/>
  <c r="C22"/>
  <c r="D22"/>
  <c r="C38"/>
  <c r="E38"/>
  <c r="D38"/>
  <c r="D137" i="2"/>
  <c r="D34"/>
  <c r="C34"/>
  <c r="E34"/>
  <c r="D74"/>
  <c r="C74"/>
  <c r="E74"/>
  <c r="D112"/>
  <c r="C112"/>
  <c r="E112"/>
  <c r="D151"/>
  <c r="C151"/>
  <c r="E166" i="3"/>
  <c r="E151" i="2"/>
</calcChain>
</file>

<file path=xl/sharedStrings.xml><?xml version="1.0" encoding="utf-8"?>
<sst xmlns="http://schemas.openxmlformats.org/spreadsheetml/2006/main" count="581" uniqueCount="101">
  <si>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</si>
  <si>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</si>
  <si>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</si>
  <si>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</si>
  <si>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</si>
  <si>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</si>
  <si>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</si>
  <si>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</si>
  <si>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</si>
  <si>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</si>
  <si>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</si>
  <si>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</si>
  <si>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</si>
  <si>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</si>
  <si>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</si>
  <si>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</si>
  <si>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</si>
  <si>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</si>
  <si>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</si>
  <si>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</si>
  <si>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</si>
  <si>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</si>
  <si>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</si>
  <si>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</si>
  <si>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</si>
  <si>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</si>
  <si>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</si>
  <si>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</si>
  <si>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</si>
  <si>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</si>
  <si>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</si>
  <si>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</si>
  <si>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</si>
  <si>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</si>
  <si>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</si>
  <si>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</si>
  <si>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</si>
  <si>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</si>
  <si>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</si>
  <si>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</si>
  <si>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</si>
  <si>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</si>
  <si>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</si>
  <si>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</si>
  <si>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</si>
  <si>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</si>
  <si>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</si>
  <si>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</si>
  <si>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</si>
  <si>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</si>
  <si>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</si>
  <si>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</si>
  <si>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</si>
  <si>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</si>
  <si>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</si>
  <si>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</si>
  <si>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</si>
  <si>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</si>
  <si>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>Изделие кондитерское промышленного производства (пряники)</t>
  </si>
  <si>
    <t>Чай с ягодой (вишня)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</si>
  <si>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</si>
  <si>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</si>
  <si>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</si>
  <si>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Шоколадный батончик "Чио - рио"</t>
  </si>
  <si>
    <t>Для  учащихся второй смены</t>
  </si>
  <si>
    <t xml:space="preserve">Йогурт молочный </t>
  </si>
  <si>
    <t>Фрукт Апельсин</t>
  </si>
  <si>
    <t>34</t>
  </si>
  <si>
    <t>Дата 04 марта  2024 день № 1</t>
  </si>
  <si>
    <t>Каша молочная рисовая с маслом</t>
  </si>
  <si>
    <t>Горячий шоколад с молоком</t>
  </si>
  <si>
    <t>Биточки мясные "Особые"</t>
  </si>
  <si>
    <t>Дата 05 марта  2024 день № 2</t>
  </si>
  <si>
    <t>Молоко сгущенное</t>
  </si>
  <si>
    <t>Мясо, тушенное с овощами в сметанно - томатном соусе (говядина)</t>
  </si>
  <si>
    <t>Дата 06 марта  2024 день № 3</t>
  </si>
  <si>
    <t>Плов домашний с мясом (свинина)</t>
  </si>
  <si>
    <t>Овощи соленые (огурцы)</t>
  </si>
  <si>
    <t>Суп картофельный с вермишелью</t>
  </si>
  <si>
    <t>"Колобки" мясные</t>
  </si>
  <si>
    <t>Компот из быстрозамороженных ягод (клубника)</t>
  </si>
  <si>
    <t>Дата 07 марта  2024 день № 4</t>
  </si>
  <si>
    <t>Фрикадельки мясные паровые</t>
  </si>
  <si>
    <t>Азу по - татарски ( птица)</t>
  </si>
  <si>
    <t>Компот фруктово - ягодный</t>
  </si>
  <si>
    <t>Пироженое бисквитное "Аленка"</t>
  </si>
  <si>
    <t>Шоколадный батончик "Импульс"</t>
  </si>
  <si>
    <t>Пироженое бисквитное "Яшкино"</t>
  </si>
  <si>
    <t>Дата 04 февраля  2024 день № 1</t>
  </si>
  <si>
    <t>Гуляш мясной (куриное филе)</t>
  </si>
  <si>
    <t>Дата 20 февраля  2024 день № 2</t>
  </si>
  <si>
    <t>Котлета домашняя запеченная</t>
  </si>
  <si>
    <t>Дата 04 марта 2024 день № 1</t>
  </si>
  <si>
    <t xml:space="preserve">Итого за завтрак </t>
  </si>
  <si>
    <t>Сок фруктовый разливной</t>
  </si>
  <si>
    <t>Рогалик с повидлом</t>
  </si>
  <si>
    <t>Дата 05 марта 2024 день № 2</t>
  </si>
  <si>
    <t>Дата 06 марта 2024 день № 3</t>
  </si>
  <si>
    <t xml:space="preserve">Булочка с сыром </t>
  </si>
  <si>
    <t>20</t>
  </si>
  <si>
    <t>Дата 07 марта 2024 день № 4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</si>
</sst>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9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8" xfId="0" applyFont="1" applyBorder="1"/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9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30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2" borderId="4" xfId="1" applyFont="1" applyFill="1" applyBorder="1" applyAlignment="1">
      <alignment horizontal="left" wrapText="1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3" xfId="1" applyFont="1" applyBorder="1" applyAlignment="1">
      <alignment wrapText="1"/>
    </xf>
    <xf numFmtId="0" fontId="2" fillId="0" borderId="34" xfId="1" applyFont="1" applyFill="1" applyBorder="1" applyAlignment="1">
      <alignment wrapText="1"/>
    </xf>
    <xf numFmtId="0" fontId="2" fillId="0" borderId="17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3" xfId="1" applyFont="1" applyFill="1" applyBorder="1"/>
    <xf numFmtId="0" fontId="2" fillId="0" borderId="1" xfId="1" applyFont="1" applyFill="1" applyBorder="1"/>
    <xf numFmtId="0" fontId="3" fillId="0" borderId="3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13" xfId="1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0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1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5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7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4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5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6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1"/>
  <sheetViews>
    <sheetView tabSelected="1" workbookViewId="0">
      <selection activeCell="C98" sqref="C98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12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48" t="s">
        <v>68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69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47</v>
      </c>
      <c r="C10" s="89">
        <v>20</v>
      </c>
      <c r="D10" s="3">
        <v>70</v>
      </c>
      <c r="E10" s="45">
        <v>19.2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70</v>
      </c>
      <c r="C12" s="8">
        <v>200</v>
      </c>
      <c r="D12" s="8">
        <v>127.51</v>
      </c>
      <c r="E12" s="45">
        <v>15</v>
      </c>
    </row>
    <row r="13" spans="1:5" ht="15.75" thickBot="1">
      <c r="A13" s="4"/>
      <c r="B13" s="13" t="s">
        <v>17</v>
      </c>
      <c r="C13" s="90">
        <f>SUM(C9:C12)</f>
        <v>500</v>
      </c>
      <c r="D13" s="36">
        <f>SUM(D9:D12)</f>
        <v>571.91999999999996</v>
      </c>
      <c r="E13" s="63">
        <f>E9+E10+E11+E12</f>
        <v>79.2</v>
      </c>
    </row>
    <row r="14" spans="1:5" ht="15.75" thickBot="1">
      <c r="A14" s="17"/>
      <c r="B14" s="18" t="s">
        <v>14</v>
      </c>
      <c r="C14" s="19"/>
      <c r="D14" s="91"/>
      <c r="E14" s="20"/>
    </row>
    <row r="15" spans="1:5">
      <c r="A15" s="2">
        <v>1</v>
      </c>
      <c r="B15" s="32" t="s">
        <v>15</v>
      </c>
      <c r="C15" s="53">
        <v>200</v>
      </c>
      <c r="D15" s="7">
        <v>77.17</v>
      </c>
      <c r="E15" s="39">
        <v>14</v>
      </c>
    </row>
    <row r="16" spans="1:5">
      <c r="A16" s="1">
        <v>2</v>
      </c>
      <c r="B16" s="75" t="s">
        <v>71</v>
      </c>
      <c r="C16" s="72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23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70" t="s">
        <v>30</v>
      </c>
      <c r="C18" s="92">
        <v>180</v>
      </c>
      <c r="D18" s="46">
        <v>265.85000000000002</v>
      </c>
      <c r="E18" s="45">
        <v>12</v>
      </c>
    </row>
    <row r="19" spans="1:5">
      <c r="A19" s="1">
        <v>5</v>
      </c>
      <c r="B19" s="48" t="s">
        <v>48</v>
      </c>
      <c r="C19" s="9">
        <v>200</v>
      </c>
      <c r="D19" s="9">
        <v>80</v>
      </c>
      <c r="E19" s="45">
        <v>14</v>
      </c>
    </row>
    <row r="20" spans="1:5">
      <c r="A20" s="1">
        <v>6</v>
      </c>
      <c r="B20" s="10" t="s">
        <v>49</v>
      </c>
      <c r="C20" s="9">
        <v>50</v>
      </c>
      <c r="D20" s="9">
        <v>117.2</v>
      </c>
      <c r="E20" s="45">
        <v>3.4</v>
      </c>
    </row>
    <row r="21" spans="1:5" ht="15.75" thickBot="1">
      <c r="A21" s="1">
        <v>7</v>
      </c>
      <c r="B21" s="10" t="s">
        <v>50</v>
      </c>
      <c r="C21" s="11">
        <v>20</v>
      </c>
      <c r="D21" s="11">
        <v>39.619999999999997</v>
      </c>
      <c r="E21" s="45">
        <v>1.6</v>
      </c>
    </row>
    <row r="22" spans="1:5" ht="15.75" thickBot="1">
      <c r="A22" s="12"/>
      <c r="B22" s="13" t="s">
        <v>8</v>
      </c>
      <c r="C22" s="90">
        <f>SUM(C15:C21)</f>
        <v>780</v>
      </c>
      <c r="D22" s="36">
        <f t="shared" ref="D22:E22" si="0">SUM(D15:D21)</f>
        <v>857.70000000000016</v>
      </c>
      <c r="E22" s="63">
        <f t="shared" si="0"/>
        <v>98.7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12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48" t="s">
        <v>72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27</v>
      </c>
      <c r="E35" s="4" t="s">
        <v>4</v>
      </c>
    </row>
    <row r="36" spans="1:5" ht="15.75" thickBot="1">
      <c r="A36" s="17"/>
      <c r="B36" s="18" t="s">
        <v>13</v>
      </c>
      <c r="C36" s="19"/>
      <c r="D36" s="19"/>
      <c r="E36" s="20"/>
    </row>
    <row r="37" spans="1:5">
      <c r="A37" s="2">
        <v>1</v>
      </c>
      <c r="B37" s="73" t="s">
        <v>31</v>
      </c>
      <c r="C37" s="74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73</v>
      </c>
      <c r="C38" s="11">
        <v>30</v>
      </c>
      <c r="D38" s="11">
        <v>75</v>
      </c>
      <c r="E38" s="45">
        <v>9</v>
      </c>
    </row>
    <row r="39" spans="1:5">
      <c r="A39" s="1">
        <v>3</v>
      </c>
      <c r="B39" s="10" t="s">
        <v>20</v>
      </c>
      <c r="C39" s="11">
        <v>160</v>
      </c>
      <c r="D39" s="11">
        <v>71.040000000000006</v>
      </c>
      <c r="E39" s="45">
        <v>20</v>
      </c>
    </row>
    <row r="40" spans="1:5">
      <c r="A40" s="1">
        <v>4</v>
      </c>
      <c r="B40" s="15" t="s">
        <v>51</v>
      </c>
      <c r="C40" s="93">
        <v>40</v>
      </c>
      <c r="D40" s="9">
        <v>168.42</v>
      </c>
      <c r="E40" s="45">
        <v>12.2</v>
      </c>
    </row>
    <row r="41" spans="1:5" ht="15.75" thickBot="1">
      <c r="A41" s="1">
        <v>5</v>
      </c>
      <c r="B41" s="10" t="s">
        <v>32</v>
      </c>
      <c r="C41" s="11">
        <v>200</v>
      </c>
      <c r="D41" s="11">
        <v>63.75</v>
      </c>
      <c r="E41" s="45">
        <v>3</v>
      </c>
    </row>
    <row r="42" spans="1:5" ht="15.75" thickBot="1">
      <c r="A42" s="4"/>
      <c r="B42" s="13" t="s">
        <v>17</v>
      </c>
      <c r="C42" s="90">
        <f>SUM(C37:C41)</f>
        <v>530</v>
      </c>
      <c r="D42" s="90">
        <f t="shared" ref="D42:E42" si="1">SUM(D37:D41)</f>
        <v>583.21</v>
      </c>
      <c r="E42" s="63">
        <f t="shared" si="1"/>
        <v>81</v>
      </c>
    </row>
    <row r="43" spans="1:5" ht="15.75" thickBot="1">
      <c r="A43" s="17"/>
      <c r="B43" s="18" t="s">
        <v>14</v>
      </c>
      <c r="C43" s="19"/>
      <c r="D43" s="91"/>
      <c r="E43" s="20"/>
    </row>
    <row r="44" spans="1:5">
      <c r="A44" s="2">
        <v>1</v>
      </c>
      <c r="B44" s="5" t="s">
        <v>33</v>
      </c>
      <c r="C44" s="6">
        <v>200</v>
      </c>
      <c r="D44" s="6">
        <v>120.71</v>
      </c>
      <c r="E44" s="39">
        <v>14</v>
      </c>
    </row>
    <row r="45" spans="1:5" ht="30">
      <c r="A45" s="1">
        <v>2</v>
      </c>
      <c r="B45" s="14" t="s">
        <v>74</v>
      </c>
      <c r="C45" s="81">
        <v>100</v>
      </c>
      <c r="D45" s="8">
        <v>192.79</v>
      </c>
      <c r="E45" s="45">
        <v>55.7</v>
      </c>
    </row>
    <row r="46" spans="1:5">
      <c r="A46" s="1">
        <v>3</v>
      </c>
      <c r="B46" s="42" t="s">
        <v>24</v>
      </c>
      <c r="C46" s="46">
        <v>180</v>
      </c>
      <c r="D46" s="62">
        <v>244.49</v>
      </c>
      <c r="E46" s="45">
        <v>11</v>
      </c>
    </row>
    <row r="47" spans="1:5">
      <c r="A47" s="1">
        <v>4</v>
      </c>
      <c r="B47" s="59" t="s">
        <v>38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0" t="s">
        <v>49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50</v>
      </c>
      <c r="C49" s="11">
        <v>20</v>
      </c>
      <c r="D49" s="11">
        <v>39.619999999999997</v>
      </c>
      <c r="E49" s="45">
        <v>1.6</v>
      </c>
    </row>
    <row r="50" spans="1:5" ht="15.75" thickBot="1">
      <c r="A50" s="12"/>
      <c r="B50" s="13" t="s">
        <v>8</v>
      </c>
      <c r="C50" s="90">
        <f>SUM(C44:C49)</f>
        <v>750</v>
      </c>
      <c r="D50" s="94">
        <f t="shared" ref="D50" si="2">SUM(D44:D49)</f>
        <v>832.23</v>
      </c>
      <c r="E50" s="63">
        <f>SUM(E44:E49)</f>
        <v>97.7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12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48" t="s">
        <v>75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27</v>
      </c>
      <c r="E63" s="4" t="s">
        <v>4</v>
      </c>
    </row>
    <row r="64" spans="1:5" ht="15.75" thickBot="1">
      <c r="A64" s="17"/>
      <c r="B64" s="18" t="s">
        <v>13</v>
      </c>
      <c r="C64" s="19"/>
      <c r="D64" s="19"/>
      <c r="E64" s="20"/>
    </row>
    <row r="65" spans="1:5">
      <c r="A65" s="2">
        <v>1</v>
      </c>
      <c r="B65" s="32" t="s">
        <v>76</v>
      </c>
      <c r="C65" s="7">
        <v>250</v>
      </c>
      <c r="D65" s="7">
        <v>400.26</v>
      </c>
      <c r="E65" s="39">
        <v>60</v>
      </c>
    </row>
    <row r="66" spans="1:5">
      <c r="A66" s="1">
        <v>2</v>
      </c>
      <c r="B66" s="129" t="s">
        <v>77</v>
      </c>
      <c r="C66" s="3">
        <v>60</v>
      </c>
      <c r="D66" s="3">
        <v>6.6</v>
      </c>
      <c r="E66" s="45">
        <v>8</v>
      </c>
    </row>
    <row r="67" spans="1:5">
      <c r="A67" s="1">
        <v>3</v>
      </c>
      <c r="B67" s="15" t="s">
        <v>21</v>
      </c>
      <c r="C67" s="16">
        <v>30</v>
      </c>
      <c r="D67" s="9">
        <v>78.510000000000005</v>
      </c>
      <c r="E67" s="45">
        <v>3</v>
      </c>
    </row>
    <row r="68" spans="1:5" ht="15.75" thickBot="1">
      <c r="A68" s="1">
        <v>4</v>
      </c>
      <c r="B68" s="68" t="s">
        <v>59</v>
      </c>
      <c r="C68" s="8">
        <v>200</v>
      </c>
      <c r="D68" s="8">
        <v>78.069999999999993</v>
      </c>
      <c r="E68" s="45">
        <v>9</v>
      </c>
    </row>
    <row r="69" spans="1:5" ht="15.75" thickBot="1">
      <c r="A69" s="4"/>
      <c r="B69" s="13" t="s">
        <v>17</v>
      </c>
      <c r="C69" s="90">
        <f>SUM(C65:C68)</f>
        <v>540</v>
      </c>
      <c r="D69" s="90">
        <f>SUM(D65:D68)</f>
        <v>563.44000000000005</v>
      </c>
      <c r="E69" s="63">
        <f>SUM(E65:E68)</f>
        <v>80</v>
      </c>
    </row>
    <row r="70" spans="1:5" ht="15.75" thickBot="1">
      <c r="A70" s="17"/>
      <c r="B70" s="18" t="s">
        <v>14</v>
      </c>
      <c r="C70" s="19"/>
      <c r="D70" s="91"/>
      <c r="E70" s="20"/>
    </row>
    <row r="71" spans="1:5">
      <c r="A71" s="2">
        <v>1</v>
      </c>
      <c r="B71" s="5" t="s">
        <v>78</v>
      </c>
      <c r="C71" s="6">
        <v>200</v>
      </c>
      <c r="D71" s="6">
        <v>115.17</v>
      </c>
      <c r="E71" s="39">
        <v>11.7</v>
      </c>
    </row>
    <row r="72" spans="1:5">
      <c r="A72" s="1">
        <v>2</v>
      </c>
      <c r="B72" s="130" t="s">
        <v>79</v>
      </c>
      <c r="C72" s="131">
        <v>100</v>
      </c>
      <c r="D72" s="132">
        <v>248.43</v>
      </c>
      <c r="E72" s="45">
        <v>50</v>
      </c>
    </row>
    <row r="73" spans="1:5">
      <c r="A73" s="1">
        <v>3</v>
      </c>
      <c r="B73" s="71" t="s">
        <v>34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1" t="s">
        <v>80</v>
      </c>
      <c r="C74" s="64">
        <v>200</v>
      </c>
      <c r="D74" s="11">
        <v>112</v>
      </c>
      <c r="E74" s="45">
        <v>12</v>
      </c>
    </row>
    <row r="75" spans="1:5">
      <c r="A75" s="1">
        <v>5</v>
      </c>
      <c r="B75" s="10" t="s">
        <v>49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50</v>
      </c>
      <c r="C76" s="11">
        <v>20</v>
      </c>
      <c r="D76" s="11">
        <v>39.619999999999997</v>
      </c>
      <c r="E76" s="45">
        <v>1.6</v>
      </c>
    </row>
    <row r="77" spans="1:5" ht="15.75" thickBot="1">
      <c r="A77" s="12"/>
      <c r="B77" s="13" t="s">
        <v>8</v>
      </c>
      <c r="C77" s="90">
        <f>SUM(C71:C76)</f>
        <v>750</v>
      </c>
      <c r="D77" s="36">
        <f>SUM(D71:D76)</f>
        <v>802.6</v>
      </c>
      <c r="E77" s="63">
        <f>SUM(E71:E76)</f>
        <v>97.7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12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48" t="s">
        <v>81</v>
      </c>
      <c r="C88" s="23"/>
      <c r="D88" s="23"/>
      <c r="E88" s="23"/>
    </row>
    <row r="89" spans="1:5" ht="15.75" thickBot="1">
      <c r="A89" s="23"/>
      <c r="B89" s="25" t="s">
        <v>10</v>
      </c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27</v>
      </c>
      <c r="E90" s="4" t="s">
        <v>4</v>
      </c>
    </row>
    <row r="91" spans="1:5" ht="15.75" thickBot="1">
      <c r="A91" s="17"/>
      <c r="B91" s="18" t="s">
        <v>13</v>
      </c>
      <c r="C91" s="19"/>
      <c r="D91" s="19"/>
      <c r="E91" s="20"/>
    </row>
    <row r="92" spans="1:5">
      <c r="A92" s="2">
        <v>1</v>
      </c>
      <c r="B92" s="5" t="s">
        <v>82</v>
      </c>
      <c r="C92" s="6">
        <v>100</v>
      </c>
      <c r="D92" s="6">
        <v>209.45</v>
      </c>
      <c r="E92" s="39">
        <v>55</v>
      </c>
    </row>
    <row r="93" spans="1:5">
      <c r="A93" s="1">
        <v>2</v>
      </c>
      <c r="B93" s="58" t="s">
        <v>45</v>
      </c>
      <c r="C93" s="81">
        <v>30</v>
      </c>
      <c r="D93" s="8">
        <v>17.23</v>
      </c>
      <c r="E93" s="45">
        <v>3</v>
      </c>
    </row>
    <row r="94" spans="1:5">
      <c r="A94" s="1">
        <v>3</v>
      </c>
      <c r="B94" s="70" t="s">
        <v>30</v>
      </c>
      <c r="C94" s="92">
        <v>180</v>
      </c>
      <c r="D94" s="46">
        <v>265.95999999999998</v>
      </c>
      <c r="E94" s="45">
        <v>12</v>
      </c>
    </row>
    <row r="95" spans="1:5">
      <c r="A95" s="1">
        <v>4</v>
      </c>
      <c r="B95" s="15" t="s">
        <v>21</v>
      </c>
      <c r="C95" s="16">
        <v>30</v>
      </c>
      <c r="D95" s="9">
        <v>78.510000000000005</v>
      </c>
      <c r="E95" s="45">
        <v>3</v>
      </c>
    </row>
    <row r="96" spans="1:5" ht="15.75" thickBot="1">
      <c r="A96" s="1">
        <v>5</v>
      </c>
      <c r="B96" s="69" t="s">
        <v>29</v>
      </c>
      <c r="C96" s="77">
        <v>207</v>
      </c>
      <c r="D96" s="64">
        <v>63.75</v>
      </c>
      <c r="E96" s="45">
        <v>7</v>
      </c>
    </row>
    <row r="97" spans="1:5" ht="15.75" thickBot="1">
      <c r="A97" s="4"/>
      <c r="B97" s="13" t="s">
        <v>17</v>
      </c>
      <c r="C97" s="90">
        <f>SUM(C92:C96)</f>
        <v>547</v>
      </c>
      <c r="D97" s="90">
        <f>SUM(D92:D96)</f>
        <v>634.9</v>
      </c>
      <c r="E97" s="63">
        <f>SUM(E92:E96)</f>
        <v>80</v>
      </c>
    </row>
    <row r="98" spans="1:5" ht="15.75" thickBot="1">
      <c r="A98" s="17"/>
      <c r="B98" s="18" t="s">
        <v>14</v>
      </c>
      <c r="C98" s="19"/>
      <c r="D98" s="91"/>
      <c r="E98" s="20"/>
    </row>
    <row r="99" spans="1:5">
      <c r="A99" s="2">
        <v>1</v>
      </c>
      <c r="B99" s="5" t="s">
        <v>35</v>
      </c>
      <c r="C99" s="6">
        <v>200</v>
      </c>
      <c r="D99" s="6">
        <v>90.88</v>
      </c>
      <c r="E99" s="39">
        <v>12</v>
      </c>
    </row>
    <row r="100" spans="1:5">
      <c r="A100" s="1">
        <v>2</v>
      </c>
      <c r="B100" s="58" t="s">
        <v>83</v>
      </c>
      <c r="C100" s="8">
        <v>100</v>
      </c>
      <c r="D100" s="8">
        <v>181.2</v>
      </c>
      <c r="E100" s="45">
        <v>56</v>
      </c>
    </row>
    <row r="101" spans="1:5">
      <c r="A101" s="1">
        <v>3</v>
      </c>
      <c r="B101" s="70" t="s">
        <v>30</v>
      </c>
      <c r="C101" s="92">
        <v>180</v>
      </c>
      <c r="D101" s="46">
        <v>265.85000000000002</v>
      </c>
      <c r="E101" s="45">
        <v>12</v>
      </c>
    </row>
    <row r="102" spans="1:5">
      <c r="A102" s="1">
        <v>4</v>
      </c>
      <c r="B102" s="71" t="s">
        <v>84</v>
      </c>
      <c r="C102" s="72">
        <v>200</v>
      </c>
      <c r="D102" s="11">
        <v>112</v>
      </c>
      <c r="E102" s="45">
        <v>14</v>
      </c>
    </row>
    <row r="103" spans="1:5">
      <c r="A103" s="1">
        <v>5</v>
      </c>
      <c r="B103" s="10" t="s">
        <v>49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6</v>
      </c>
      <c r="B104" s="10" t="s">
        <v>50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12"/>
      <c r="B105" s="13" t="s">
        <v>8</v>
      </c>
      <c r="C105" s="90">
        <f>SUM(C99:C104)</f>
        <v>750</v>
      </c>
      <c r="D105" s="36">
        <f>SUM(D99:D104)</f>
        <v>806.75000000000011</v>
      </c>
      <c r="E105" s="63">
        <f>SUM(E99:E104)</f>
        <v>99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  <row r="111" spans="1:5">
      <c r="A111" s="50"/>
      <c r="B111" s="50"/>
      <c r="C111" s="50"/>
      <c r="D111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9"/>
  <sheetViews>
    <sheetView workbookViewId="0">
      <selection activeCell="B101" sqref="B101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16</v>
      </c>
      <c r="C3" s="23"/>
      <c r="D3" s="23"/>
    </row>
    <row r="5" spans="1:5">
      <c r="A5" s="23"/>
      <c r="B5" s="148" t="s">
        <v>88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54"/>
      <c r="B8" s="55" t="s">
        <v>13</v>
      </c>
      <c r="C8" s="56"/>
      <c r="D8" s="56"/>
      <c r="E8" s="57"/>
    </row>
    <row r="9" spans="1:5">
      <c r="A9" s="2">
        <v>1</v>
      </c>
      <c r="B9" s="136" t="s">
        <v>89</v>
      </c>
      <c r="C9" s="6">
        <v>100</v>
      </c>
      <c r="D9" s="6">
        <v>168.25</v>
      </c>
      <c r="E9" s="2">
        <v>58.5</v>
      </c>
    </row>
    <row r="10" spans="1:5">
      <c r="A10" s="1">
        <v>2</v>
      </c>
      <c r="B10" s="70" t="s">
        <v>30</v>
      </c>
      <c r="C10" s="92">
        <v>180</v>
      </c>
      <c r="D10" s="46">
        <v>265.85000000000002</v>
      </c>
      <c r="E10" s="1">
        <v>11</v>
      </c>
    </row>
    <row r="11" spans="1:5">
      <c r="A11" s="1">
        <v>3</v>
      </c>
      <c r="B11" s="15" t="s">
        <v>49</v>
      </c>
      <c r="C11" s="16">
        <v>70</v>
      </c>
      <c r="D11" s="9">
        <v>164.08</v>
      </c>
      <c r="E11" s="45">
        <v>4.7</v>
      </c>
    </row>
    <row r="12" spans="1:5" ht="15.75" thickBot="1">
      <c r="A12" s="1">
        <v>4</v>
      </c>
      <c r="B12" s="137" t="s">
        <v>29</v>
      </c>
      <c r="C12" s="77">
        <v>200</v>
      </c>
      <c r="D12" s="138">
        <v>63.75</v>
      </c>
      <c r="E12" s="1">
        <v>7</v>
      </c>
    </row>
    <row r="13" spans="1:5" ht="15.75" thickBot="1">
      <c r="A13" s="63"/>
      <c r="B13" s="35" t="s">
        <v>17</v>
      </c>
      <c r="C13" s="36">
        <f>SUM(C9:C12)</f>
        <v>550</v>
      </c>
      <c r="D13" s="36">
        <f>SUM(D9:D12)</f>
        <v>661.93000000000006</v>
      </c>
      <c r="E13" s="36">
        <f>SUM(E9:E12)</f>
        <v>81.2</v>
      </c>
    </row>
    <row r="14" spans="1:5" ht="15.75" thickBot="1">
      <c r="A14" s="17"/>
      <c r="B14" s="18" t="s">
        <v>14</v>
      </c>
      <c r="C14" s="19"/>
      <c r="D14" s="19"/>
      <c r="E14" s="20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39">
        <v>14.5</v>
      </c>
    </row>
    <row r="16" spans="1:5">
      <c r="A16" s="1">
        <v>2</v>
      </c>
      <c r="B16" s="75" t="s">
        <v>71</v>
      </c>
      <c r="C16" s="72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23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70" t="s">
        <v>30</v>
      </c>
      <c r="C18" s="92">
        <v>180</v>
      </c>
      <c r="D18" s="46">
        <v>265.85000000000002</v>
      </c>
      <c r="E18" s="45">
        <v>12</v>
      </c>
    </row>
    <row r="19" spans="1:5">
      <c r="A19" s="1">
        <v>5</v>
      </c>
      <c r="B19" s="48" t="s">
        <v>48</v>
      </c>
      <c r="C19" s="9">
        <v>200</v>
      </c>
      <c r="D19" s="9">
        <v>80</v>
      </c>
      <c r="E19" s="45">
        <v>14</v>
      </c>
    </row>
    <row r="20" spans="1:5">
      <c r="A20" s="1">
        <v>6</v>
      </c>
      <c r="B20" s="15" t="s">
        <v>49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50</v>
      </c>
      <c r="C21" s="16">
        <v>30</v>
      </c>
      <c r="D21" s="9">
        <v>59.43</v>
      </c>
      <c r="E21" s="45">
        <v>1.6</v>
      </c>
    </row>
    <row r="22" spans="1:5" ht="15.75" thickBot="1">
      <c r="A22" s="90"/>
      <c r="B22" s="13" t="s">
        <v>8</v>
      </c>
      <c r="C22" s="63">
        <f>SUM(C15:C21)</f>
        <v>860</v>
      </c>
      <c r="D22" s="36">
        <f t="shared" ref="D22:E22" si="0">SUM(D15:D21)</f>
        <v>944.1400000000001</v>
      </c>
      <c r="E22" s="63">
        <f t="shared" si="0"/>
        <v>100.5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22</v>
      </c>
      <c r="D25" s="43"/>
      <c r="E25" s="43"/>
    </row>
    <row r="26" spans="1:5">
      <c r="A26" s="43" t="s">
        <v>19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29" spans="1:5">
      <c r="A29" s="33"/>
      <c r="B29" s="34" t="s">
        <v>0</v>
      </c>
      <c r="C29" s="33" t="s">
        <v>1</v>
      </c>
      <c r="D29" s="33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16</v>
      </c>
      <c r="C31" s="23"/>
      <c r="D31" s="23"/>
    </row>
    <row r="33" spans="1:5">
      <c r="A33" s="23"/>
      <c r="B33" s="148" t="s">
        <v>90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27</v>
      </c>
      <c r="E35" s="4" t="s">
        <v>4</v>
      </c>
    </row>
    <row r="36" spans="1:5" ht="15.75" thickBot="1">
      <c r="A36" s="54"/>
      <c r="B36" s="55" t="s">
        <v>13</v>
      </c>
      <c r="C36" s="56"/>
      <c r="D36" s="56"/>
      <c r="E36" s="57"/>
    </row>
    <row r="37" spans="1:5">
      <c r="A37" s="2">
        <v>1</v>
      </c>
      <c r="B37" s="32" t="s">
        <v>91</v>
      </c>
      <c r="C37" s="61">
        <v>100</v>
      </c>
      <c r="D37" s="6">
        <v>229.59</v>
      </c>
      <c r="E37" s="2">
        <v>55.2</v>
      </c>
    </row>
    <row r="38" spans="1:5">
      <c r="A38" s="1">
        <v>2</v>
      </c>
      <c r="B38" s="42" t="s">
        <v>24</v>
      </c>
      <c r="C38" s="46">
        <v>180</v>
      </c>
      <c r="D38" s="62">
        <v>244.49</v>
      </c>
      <c r="E38" s="1">
        <v>11</v>
      </c>
    </row>
    <row r="39" spans="1:5">
      <c r="A39" s="1">
        <v>3</v>
      </c>
      <c r="B39" s="37" t="s">
        <v>23</v>
      </c>
      <c r="C39" s="3">
        <v>30</v>
      </c>
      <c r="D39" s="3">
        <v>17.23</v>
      </c>
      <c r="E39" s="45">
        <v>3.3</v>
      </c>
    </row>
    <row r="40" spans="1:5">
      <c r="A40" s="1">
        <v>4</v>
      </c>
      <c r="B40" s="15" t="s">
        <v>49</v>
      </c>
      <c r="C40" s="16">
        <v>70</v>
      </c>
      <c r="D40" s="9">
        <v>164.08</v>
      </c>
      <c r="E40" s="45">
        <v>4.7</v>
      </c>
    </row>
    <row r="41" spans="1:5" ht="15.75" thickBot="1">
      <c r="A41" s="1">
        <v>5</v>
      </c>
      <c r="B41" s="10" t="s">
        <v>29</v>
      </c>
      <c r="C41" s="11">
        <v>200</v>
      </c>
      <c r="D41" s="11">
        <v>63.75</v>
      </c>
      <c r="E41" s="1">
        <v>7</v>
      </c>
    </row>
    <row r="42" spans="1:5" ht="15.75" thickBot="1">
      <c r="A42" s="63"/>
      <c r="B42" s="35" t="s">
        <v>17</v>
      </c>
      <c r="C42" s="36">
        <f>SUM(C37:C41)</f>
        <v>580</v>
      </c>
      <c r="D42" s="86">
        <f>SUM(D37:D41)</f>
        <v>719.1400000000001</v>
      </c>
      <c r="E42" s="36">
        <f>SUM(E37:E41)</f>
        <v>81.2</v>
      </c>
    </row>
    <row r="43" spans="1:5" ht="15.75" thickBot="1">
      <c r="A43" s="17"/>
      <c r="B43" s="18" t="s">
        <v>14</v>
      </c>
      <c r="C43" s="19"/>
      <c r="D43" s="19"/>
      <c r="E43" s="20"/>
    </row>
    <row r="44" spans="1:5">
      <c r="A44" s="2">
        <v>1</v>
      </c>
      <c r="B44" s="5" t="s">
        <v>33</v>
      </c>
      <c r="C44" s="53">
        <v>250</v>
      </c>
      <c r="D44" s="7">
        <v>126.36</v>
      </c>
      <c r="E44" s="39">
        <v>14.5</v>
      </c>
    </row>
    <row r="45" spans="1:5" ht="30">
      <c r="A45" s="1">
        <v>2</v>
      </c>
      <c r="B45" s="14" t="s">
        <v>74</v>
      </c>
      <c r="C45" s="81">
        <v>100</v>
      </c>
      <c r="D45" s="8">
        <v>192.79</v>
      </c>
      <c r="E45" s="45">
        <v>55.7</v>
      </c>
    </row>
    <row r="46" spans="1:5">
      <c r="A46" s="1">
        <v>3</v>
      </c>
      <c r="B46" s="42" t="s">
        <v>24</v>
      </c>
      <c r="C46" s="46">
        <v>180</v>
      </c>
      <c r="D46" s="62">
        <v>244.49</v>
      </c>
      <c r="E46" s="45">
        <v>11</v>
      </c>
    </row>
    <row r="47" spans="1:5">
      <c r="A47" s="1">
        <v>4</v>
      </c>
      <c r="B47" s="59" t="s">
        <v>38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5" t="s">
        <v>49</v>
      </c>
      <c r="C48" s="16">
        <v>70</v>
      </c>
      <c r="D48" s="9">
        <v>164.08</v>
      </c>
      <c r="E48" s="45">
        <v>4.7</v>
      </c>
    </row>
    <row r="49" spans="1:5" ht="15.75" thickBot="1">
      <c r="A49" s="1">
        <v>6</v>
      </c>
      <c r="B49" s="15" t="s">
        <v>50</v>
      </c>
      <c r="C49" s="16">
        <v>30</v>
      </c>
      <c r="D49" s="9">
        <v>59.43</v>
      </c>
      <c r="E49" s="45">
        <v>1.6</v>
      </c>
    </row>
    <row r="50" spans="1:5" ht="15.75" thickBot="1">
      <c r="A50" s="90"/>
      <c r="B50" s="13" t="s">
        <v>8</v>
      </c>
      <c r="C50" s="63">
        <f>SUM(C44:C49)</f>
        <v>830</v>
      </c>
      <c r="D50" s="86">
        <f t="shared" ref="D50" si="1">SUM(D44:D49)</f>
        <v>904.56999999999994</v>
      </c>
      <c r="E50" s="63">
        <f>SUM(E44:E49)</f>
        <v>99.5</v>
      </c>
    </row>
    <row r="51" spans="1:5">
      <c r="A51" s="27"/>
      <c r="B51" s="28"/>
      <c r="C51" s="27"/>
      <c r="D51" s="27"/>
      <c r="E51" s="29"/>
    </row>
    <row r="52" spans="1:5">
      <c r="A52" s="27"/>
      <c r="B52" s="28"/>
      <c r="C52" s="27"/>
      <c r="D52" s="27"/>
      <c r="E52" s="29"/>
    </row>
    <row r="53" spans="1:5">
      <c r="A53" s="43" t="s">
        <v>5</v>
      </c>
      <c r="B53" s="43"/>
      <c r="C53" s="43" t="s">
        <v>22</v>
      </c>
      <c r="D53" s="43"/>
      <c r="E53" s="43"/>
    </row>
    <row r="54" spans="1:5">
      <c r="A54" s="43" t="s">
        <v>19</v>
      </c>
      <c r="B54" s="43"/>
      <c r="C54" s="43" t="s">
        <v>6</v>
      </c>
      <c r="D54" s="43"/>
      <c r="E54" s="43"/>
    </row>
    <row r="55" spans="1:5">
      <c r="A55" s="50"/>
      <c r="B55" s="50"/>
      <c r="C55" s="50"/>
      <c r="D55" s="50"/>
      <c r="E55" s="50"/>
    </row>
    <row r="57" spans="1:5">
      <c r="A57" s="33"/>
      <c r="B57" s="34" t="s">
        <v>0</v>
      </c>
      <c r="C57" s="33" t="s">
        <v>1</v>
      </c>
      <c r="D57" s="33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16</v>
      </c>
      <c r="C59" s="23"/>
      <c r="D59" s="23"/>
    </row>
    <row r="61" spans="1:5">
      <c r="A61" s="23"/>
      <c r="B61" s="148" t="s">
        <v>75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27</v>
      </c>
      <c r="E63" s="4" t="s">
        <v>4</v>
      </c>
    </row>
    <row r="64" spans="1:5" ht="15.75" thickBot="1">
      <c r="A64" s="54"/>
      <c r="B64" s="55" t="s">
        <v>13</v>
      </c>
      <c r="C64" s="56"/>
      <c r="D64" s="56"/>
      <c r="E64" s="57"/>
    </row>
    <row r="65" spans="1:5">
      <c r="A65" s="2">
        <v>1</v>
      </c>
      <c r="B65" s="32" t="s">
        <v>76</v>
      </c>
      <c r="C65" s="7">
        <v>250</v>
      </c>
      <c r="D65" s="7">
        <v>400.26</v>
      </c>
      <c r="E65" s="39">
        <v>60</v>
      </c>
    </row>
    <row r="66" spans="1:5">
      <c r="A66" s="1">
        <v>2</v>
      </c>
      <c r="B66" s="129" t="s">
        <v>77</v>
      </c>
      <c r="C66" s="3">
        <v>60</v>
      </c>
      <c r="D66" s="3">
        <v>6.6</v>
      </c>
      <c r="E66" s="45">
        <v>8</v>
      </c>
    </row>
    <row r="67" spans="1:5">
      <c r="A67" s="1">
        <v>3</v>
      </c>
      <c r="B67" s="15" t="s">
        <v>49</v>
      </c>
      <c r="C67" s="16">
        <v>70</v>
      </c>
      <c r="D67" s="9">
        <v>164.08</v>
      </c>
      <c r="E67" s="45">
        <v>4.7</v>
      </c>
    </row>
    <row r="68" spans="1:5" ht="15.75" thickBot="1">
      <c r="A68" s="1">
        <v>4</v>
      </c>
      <c r="B68" s="68" t="s">
        <v>59</v>
      </c>
      <c r="C68" s="8">
        <v>200</v>
      </c>
      <c r="D68" s="8">
        <v>78.069999999999993</v>
      </c>
      <c r="E68" s="45">
        <v>9</v>
      </c>
    </row>
    <row r="69" spans="1:5" ht="15.75" thickBot="1">
      <c r="A69" s="63"/>
      <c r="B69" s="35" t="s">
        <v>17</v>
      </c>
      <c r="C69" s="36">
        <f>SUM(C65:C68)</f>
        <v>580</v>
      </c>
      <c r="D69" s="86">
        <f>SUM(D65:D68)</f>
        <v>649.01</v>
      </c>
      <c r="E69" s="36">
        <f>SUM(E65:E68)</f>
        <v>81.7</v>
      </c>
    </row>
    <row r="70" spans="1:5" ht="15.75" thickBot="1">
      <c r="A70" s="17"/>
      <c r="B70" s="18" t="s">
        <v>14</v>
      </c>
      <c r="C70" s="19"/>
      <c r="D70" s="19"/>
      <c r="E70" s="20"/>
    </row>
    <row r="71" spans="1:5">
      <c r="A71" s="2">
        <v>1</v>
      </c>
      <c r="B71" s="5" t="s">
        <v>78</v>
      </c>
      <c r="C71" s="6">
        <v>250</v>
      </c>
      <c r="D71" s="6">
        <v>100</v>
      </c>
      <c r="E71" s="39">
        <v>13</v>
      </c>
    </row>
    <row r="72" spans="1:5">
      <c r="A72" s="1">
        <v>2</v>
      </c>
      <c r="B72" s="130" t="s">
        <v>79</v>
      </c>
      <c r="C72" s="131">
        <v>100</v>
      </c>
      <c r="D72" s="132">
        <v>248.43</v>
      </c>
      <c r="E72" s="45">
        <v>50</v>
      </c>
    </row>
    <row r="73" spans="1:5">
      <c r="A73" s="1">
        <v>3</v>
      </c>
      <c r="B73" s="71" t="s">
        <v>34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1" t="s">
        <v>80</v>
      </c>
      <c r="C74" s="64">
        <v>200</v>
      </c>
      <c r="D74" s="11">
        <v>112</v>
      </c>
      <c r="E74" s="45">
        <v>12</v>
      </c>
    </row>
    <row r="75" spans="1:5">
      <c r="A75" s="1">
        <v>5</v>
      </c>
      <c r="B75" s="15" t="s">
        <v>49</v>
      </c>
      <c r="C75" s="16">
        <v>70</v>
      </c>
      <c r="D75" s="9">
        <v>164.08</v>
      </c>
      <c r="E75" s="45">
        <v>4.7</v>
      </c>
    </row>
    <row r="76" spans="1:5" ht="15.75" thickBot="1">
      <c r="A76" s="1">
        <v>6</v>
      </c>
      <c r="B76" s="15" t="s">
        <v>50</v>
      </c>
      <c r="C76" s="16">
        <v>30</v>
      </c>
      <c r="D76" s="9">
        <v>59.43</v>
      </c>
      <c r="E76" s="45">
        <v>1.6</v>
      </c>
    </row>
    <row r="77" spans="1:5" ht="15.75" thickBot="1">
      <c r="A77" s="90"/>
      <c r="B77" s="13" t="s">
        <v>8</v>
      </c>
      <c r="C77" s="63">
        <f>SUM(C71:C76)</f>
        <v>830</v>
      </c>
      <c r="D77" s="86">
        <f>SUM(D71:D76)</f>
        <v>854.12</v>
      </c>
      <c r="E77" s="63">
        <f>SUM(E71:E76)</f>
        <v>100.3</v>
      </c>
    </row>
    <row r="78" spans="1:5">
      <c r="A78" s="27"/>
      <c r="B78" s="28"/>
      <c r="C78" s="27"/>
      <c r="D78" s="27"/>
      <c r="E78" s="29"/>
    </row>
    <row r="79" spans="1:5">
      <c r="A79" s="27"/>
      <c r="B79" s="28"/>
      <c r="C79" s="27"/>
      <c r="D79" s="27"/>
      <c r="E79" s="29"/>
    </row>
    <row r="80" spans="1:5">
      <c r="A80" s="43" t="s">
        <v>5</v>
      </c>
      <c r="B80" s="43"/>
      <c r="C80" s="43" t="s">
        <v>22</v>
      </c>
      <c r="D80" s="43"/>
      <c r="E80" s="43"/>
    </row>
    <row r="81" spans="1:5">
      <c r="A81" s="43" t="s">
        <v>19</v>
      </c>
      <c r="B81" s="43"/>
      <c r="C81" s="43" t="s">
        <v>6</v>
      </c>
      <c r="D81" s="43"/>
      <c r="E81" s="43"/>
    </row>
    <row r="82" spans="1:5">
      <c r="A82" s="50"/>
      <c r="B82" s="50"/>
      <c r="C82" s="50"/>
      <c r="D82" s="50"/>
      <c r="E82" s="50"/>
    </row>
    <row r="84" spans="1:5">
      <c r="A84" s="33"/>
      <c r="B84" s="34" t="s">
        <v>0</v>
      </c>
      <c r="C84" s="33" t="s">
        <v>1</v>
      </c>
      <c r="D84" s="33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16</v>
      </c>
      <c r="C86" s="23"/>
      <c r="D86" s="23"/>
    </row>
    <row r="88" spans="1:5">
      <c r="A88" s="23"/>
      <c r="B88" s="148" t="s">
        <v>81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27</v>
      </c>
      <c r="E90" s="4" t="s">
        <v>4</v>
      </c>
    </row>
    <row r="91" spans="1:5" ht="15.75" thickBot="1">
      <c r="A91" s="54"/>
      <c r="B91" s="55" t="s">
        <v>13</v>
      </c>
      <c r="C91" s="56"/>
      <c r="D91" s="56"/>
      <c r="E91" s="57"/>
    </row>
    <row r="92" spans="1:5">
      <c r="A92" s="2">
        <v>1</v>
      </c>
      <c r="B92" s="5" t="s">
        <v>82</v>
      </c>
      <c r="C92" s="6">
        <v>100</v>
      </c>
      <c r="D92" s="6">
        <v>209.45</v>
      </c>
      <c r="E92" s="39">
        <v>55</v>
      </c>
    </row>
    <row r="93" spans="1:5">
      <c r="A93" s="1">
        <v>2</v>
      </c>
      <c r="B93" s="58" t="s">
        <v>45</v>
      </c>
      <c r="C93" s="81">
        <v>30</v>
      </c>
      <c r="D93" s="8">
        <v>17.23</v>
      </c>
      <c r="E93" s="45">
        <v>3</v>
      </c>
    </row>
    <row r="94" spans="1:5">
      <c r="A94" s="1">
        <v>3</v>
      </c>
      <c r="B94" s="70" t="s">
        <v>30</v>
      </c>
      <c r="C94" s="92">
        <v>180</v>
      </c>
      <c r="D94" s="46">
        <v>265.95999999999998</v>
      </c>
      <c r="E94" s="45">
        <v>12</v>
      </c>
    </row>
    <row r="95" spans="1:5">
      <c r="A95" s="1">
        <v>4</v>
      </c>
      <c r="B95" s="15" t="s">
        <v>49</v>
      </c>
      <c r="C95" s="16">
        <v>70</v>
      </c>
      <c r="D95" s="9">
        <v>164.08</v>
      </c>
      <c r="E95" s="45">
        <v>4.7</v>
      </c>
    </row>
    <row r="96" spans="1:5" ht="15.75" thickBot="1">
      <c r="A96" s="1">
        <v>5</v>
      </c>
      <c r="B96" s="10" t="s">
        <v>29</v>
      </c>
      <c r="C96" s="11">
        <v>200</v>
      </c>
      <c r="D96" s="11">
        <v>63.75</v>
      </c>
      <c r="E96" s="45">
        <v>7</v>
      </c>
    </row>
    <row r="97" spans="1:5" ht="15.75" thickBot="1">
      <c r="A97" s="63"/>
      <c r="B97" s="35" t="s">
        <v>17</v>
      </c>
      <c r="C97" s="36">
        <f>SUM(C92:C96)</f>
        <v>580</v>
      </c>
      <c r="D97" s="86">
        <f>SUM(D92:D96)</f>
        <v>720.47</v>
      </c>
      <c r="E97" s="36">
        <f t="shared" ref="E97" si="2">SUM(E92:E96)</f>
        <v>81.7</v>
      </c>
    </row>
    <row r="98" spans="1:5" ht="15.75" thickBot="1">
      <c r="A98" s="17"/>
      <c r="B98" s="18" t="s">
        <v>14</v>
      </c>
      <c r="C98" s="19"/>
      <c r="D98" s="19"/>
      <c r="E98" s="20"/>
    </row>
    <row r="99" spans="1:5">
      <c r="A99" s="2">
        <v>1</v>
      </c>
      <c r="B99" s="32" t="s">
        <v>39</v>
      </c>
      <c r="C99" s="53">
        <v>250</v>
      </c>
      <c r="D99" s="7">
        <v>138</v>
      </c>
      <c r="E99" s="39">
        <v>13</v>
      </c>
    </row>
    <row r="100" spans="1:5">
      <c r="A100" s="1">
        <v>2</v>
      </c>
      <c r="B100" s="58" t="s">
        <v>83</v>
      </c>
      <c r="C100" s="8">
        <v>100</v>
      </c>
      <c r="D100" s="8">
        <v>181.2</v>
      </c>
      <c r="E100" s="45">
        <v>56</v>
      </c>
    </row>
    <row r="101" spans="1:5">
      <c r="A101" s="1">
        <v>3</v>
      </c>
      <c r="B101" s="70" t="s">
        <v>30</v>
      </c>
      <c r="C101" s="92">
        <v>180</v>
      </c>
      <c r="D101" s="46">
        <v>265.85000000000002</v>
      </c>
      <c r="E101" s="45">
        <v>12</v>
      </c>
    </row>
    <row r="102" spans="1:5">
      <c r="A102" s="1">
        <v>4</v>
      </c>
      <c r="B102" s="71" t="s">
        <v>84</v>
      </c>
      <c r="C102" s="72">
        <v>200</v>
      </c>
      <c r="D102" s="11">
        <v>112</v>
      </c>
      <c r="E102" s="45">
        <v>14</v>
      </c>
    </row>
    <row r="103" spans="1:5">
      <c r="A103" s="1">
        <v>5</v>
      </c>
      <c r="B103" s="15" t="s">
        <v>49</v>
      </c>
      <c r="C103" s="16">
        <v>70</v>
      </c>
      <c r="D103" s="9">
        <v>164.08</v>
      </c>
      <c r="E103" s="45">
        <v>4.7</v>
      </c>
    </row>
    <row r="104" spans="1:5" ht="15.75" thickBot="1">
      <c r="A104" s="1">
        <v>6</v>
      </c>
      <c r="B104" s="15" t="s">
        <v>50</v>
      </c>
      <c r="C104" s="16">
        <v>30</v>
      </c>
      <c r="D104" s="9">
        <v>59.43</v>
      </c>
      <c r="E104" s="45">
        <v>1.6</v>
      </c>
    </row>
    <row r="105" spans="1:5" ht="15.75" thickBot="1">
      <c r="A105" s="90"/>
      <c r="B105" s="13" t="s">
        <v>8</v>
      </c>
      <c r="C105" s="63">
        <f>SUM(C99:C104)</f>
        <v>830</v>
      </c>
      <c r="D105" s="36">
        <f t="shared" ref="D105" si="3">SUM(D99:D104)</f>
        <v>920.56</v>
      </c>
      <c r="E105" s="63">
        <f>SUM(E99:E104)</f>
        <v>101.3</v>
      </c>
    </row>
    <row r="106" spans="1:5">
      <c r="A106" s="27"/>
      <c r="B106" s="28"/>
      <c r="C106" s="27"/>
      <c r="D106" s="27"/>
      <c r="E106" s="29"/>
    </row>
    <row r="107" spans="1:5">
      <c r="A107" s="27"/>
      <c r="B107" s="28"/>
      <c r="C107" s="27"/>
      <c r="D107" s="27"/>
      <c r="E107" s="29"/>
    </row>
    <row r="108" spans="1:5">
      <c r="A108" s="43" t="s">
        <v>5</v>
      </c>
      <c r="B108" s="43"/>
      <c r="C108" s="43" t="s">
        <v>22</v>
      </c>
      <c r="D108" s="43"/>
      <c r="E108" s="43"/>
    </row>
    <row r="109" spans="1:5">
      <c r="A109" s="43" t="s">
        <v>19</v>
      </c>
      <c r="B109" s="43"/>
      <c r="C109" s="43" t="s">
        <v>6</v>
      </c>
      <c r="D109" s="43"/>
      <c r="E109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4"/>
  <sheetViews>
    <sheetView workbookViewId="0">
      <selection activeCell="B116" sqref="B116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60</v>
      </c>
      <c r="C2" s="23"/>
      <c r="D2" s="23"/>
      <c r="E2" s="23"/>
    </row>
    <row r="3" spans="1:5">
      <c r="A3" s="23"/>
      <c r="B3" s="24" t="s">
        <v>61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48" t="s">
        <v>68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17"/>
      <c r="B8" s="18" t="s">
        <v>13</v>
      </c>
      <c r="C8" s="19"/>
      <c r="D8" s="19"/>
      <c r="E8" s="20"/>
    </row>
    <row r="9" spans="1:5">
      <c r="A9" s="2">
        <v>1</v>
      </c>
      <c r="B9" s="80" t="s">
        <v>69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47</v>
      </c>
      <c r="C10" s="89">
        <v>20</v>
      </c>
      <c r="D10" s="3">
        <v>70</v>
      </c>
      <c r="E10" s="45">
        <v>19.2</v>
      </c>
    </row>
    <row r="11" spans="1:5">
      <c r="A11" s="1">
        <v>3</v>
      </c>
      <c r="B11" s="15" t="s">
        <v>21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70</v>
      </c>
      <c r="C12" s="8">
        <v>200</v>
      </c>
      <c r="D12" s="8">
        <v>127.51</v>
      </c>
      <c r="E12" s="45">
        <v>15</v>
      </c>
    </row>
    <row r="13" spans="1:5" ht="15.75" thickBot="1">
      <c r="A13" s="4"/>
      <c r="B13" s="13" t="s">
        <v>17</v>
      </c>
      <c r="C13" s="90">
        <f>SUM(C9:C12)</f>
        <v>500</v>
      </c>
      <c r="D13" s="36">
        <f>SUM(D9:D12)</f>
        <v>571.91999999999996</v>
      </c>
      <c r="E13" s="63">
        <f>E9+E10+E11+E12</f>
        <v>79.2</v>
      </c>
    </row>
    <row r="14" spans="1:5" ht="15.75" thickBot="1">
      <c r="A14" s="17"/>
      <c r="B14" s="115" t="s">
        <v>62</v>
      </c>
      <c r="C14" s="116"/>
      <c r="D14" s="116"/>
      <c r="E14" s="20"/>
    </row>
    <row r="15" spans="1:5">
      <c r="A15" s="2">
        <v>1</v>
      </c>
      <c r="B15" s="5" t="s">
        <v>25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63</v>
      </c>
      <c r="C16" s="49">
        <v>30</v>
      </c>
      <c r="D16" s="62">
        <v>163.16999999999999</v>
      </c>
      <c r="E16" s="45">
        <v>14</v>
      </c>
    </row>
    <row r="17" spans="1:5" ht="15.75" thickBot="1">
      <c r="A17" s="30">
        <v>3</v>
      </c>
      <c r="B17" s="10" t="s">
        <v>37</v>
      </c>
      <c r="C17" s="11">
        <v>150</v>
      </c>
      <c r="D17" s="11">
        <v>71.040000000000006</v>
      </c>
      <c r="E17" s="40">
        <v>34</v>
      </c>
    </row>
    <row r="18" spans="1:5" ht="15.75" thickBot="1">
      <c r="A18" s="12"/>
      <c r="B18" s="117"/>
      <c r="C18" s="65">
        <f>SUM(C15:C17)</f>
        <v>380</v>
      </c>
      <c r="D18" s="65">
        <f t="shared" ref="D18" si="0">SUM(D15:D17)</f>
        <v>370.21</v>
      </c>
      <c r="E18" s="65">
        <f>SUM(E15:E17)</f>
        <v>73</v>
      </c>
    </row>
    <row r="19" spans="1:5" ht="15.75" thickBot="1">
      <c r="A19" s="118"/>
      <c r="B19" s="52" t="s">
        <v>26</v>
      </c>
      <c r="C19" s="66">
        <f>C18+C13</f>
        <v>880</v>
      </c>
      <c r="D19" s="66">
        <f t="shared" ref="D19:E19" si="1">D18+D13</f>
        <v>942.12999999999988</v>
      </c>
      <c r="E19" s="66">
        <f t="shared" si="1"/>
        <v>152.19999999999999</v>
      </c>
    </row>
    <row r="20" spans="1:5" ht="15.75" thickBot="1">
      <c r="A20" s="119"/>
      <c r="B20" s="120" t="s">
        <v>64</v>
      </c>
      <c r="C20" s="121"/>
      <c r="D20" s="121"/>
      <c r="E20" s="122"/>
    </row>
    <row r="21" spans="1:5" ht="15.75" thickBot="1">
      <c r="A21" s="17"/>
      <c r="B21" s="18" t="s">
        <v>52</v>
      </c>
      <c r="C21" s="19"/>
      <c r="D21" s="19"/>
      <c r="E21" s="20"/>
    </row>
    <row r="22" spans="1:5">
      <c r="A22" s="2">
        <v>1</v>
      </c>
      <c r="B22" s="32" t="s">
        <v>15</v>
      </c>
      <c r="C22" s="53">
        <v>200</v>
      </c>
      <c r="D22" s="7">
        <v>77.17</v>
      </c>
      <c r="E22" s="39">
        <v>14</v>
      </c>
    </row>
    <row r="23" spans="1:5">
      <c r="A23" s="1">
        <v>2</v>
      </c>
      <c r="B23" s="75" t="s">
        <v>71</v>
      </c>
      <c r="C23" s="72">
        <v>100</v>
      </c>
      <c r="D23" s="11">
        <v>260.63</v>
      </c>
      <c r="E23" s="45">
        <v>50.7</v>
      </c>
    </row>
    <row r="24" spans="1:5">
      <c r="A24" s="1">
        <v>3</v>
      </c>
      <c r="B24" s="37" t="s">
        <v>23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70" t="s">
        <v>30</v>
      </c>
      <c r="C25" s="92">
        <v>180</v>
      </c>
      <c r="D25" s="46">
        <v>265.85000000000002</v>
      </c>
      <c r="E25" s="45">
        <v>11</v>
      </c>
    </row>
    <row r="26" spans="1:5">
      <c r="A26" s="1">
        <v>5</v>
      </c>
      <c r="B26" s="48" t="s">
        <v>48</v>
      </c>
      <c r="C26" s="9">
        <v>200</v>
      </c>
      <c r="D26" s="9">
        <v>80</v>
      </c>
      <c r="E26" s="45">
        <v>14</v>
      </c>
    </row>
    <row r="27" spans="1:5">
      <c r="A27" s="1">
        <v>6</v>
      </c>
      <c r="B27" s="10" t="s">
        <v>49</v>
      </c>
      <c r="C27" s="9">
        <v>50</v>
      </c>
      <c r="D27" s="9">
        <v>117.2</v>
      </c>
      <c r="E27" s="45">
        <v>3.4</v>
      </c>
    </row>
    <row r="28" spans="1:5" ht="15.75" thickBot="1">
      <c r="A28" s="1">
        <v>7</v>
      </c>
      <c r="B28" s="10" t="s">
        <v>50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13" t="s">
        <v>8</v>
      </c>
      <c r="C29" s="90">
        <f>SUM(C22:C28)</f>
        <v>780</v>
      </c>
      <c r="D29" s="36">
        <f t="shared" ref="D29:E29" si="2">SUM(D22:D28)</f>
        <v>857.70000000000016</v>
      </c>
      <c r="E29" s="63">
        <f t="shared" si="2"/>
        <v>97.7</v>
      </c>
    </row>
    <row r="30" spans="1:5" ht="16.5" thickBot="1">
      <c r="A30" s="123"/>
      <c r="B30" s="124" t="s">
        <v>9</v>
      </c>
      <c r="C30" s="125"/>
      <c r="D30" s="125"/>
      <c r="E30" s="126"/>
    </row>
    <row r="31" spans="1:5">
      <c r="A31" s="78">
        <v>1</v>
      </c>
      <c r="B31" s="5" t="s">
        <v>25</v>
      </c>
      <c r="C31" s="6">
        <v>200</v>
      </c>
      <c r="D31" s="6">
        <v>136</v>
      </c>
      <c r="E31" s="2">
        <v>25</v>
      </c>
    </row>
    <row r="32" spans="1:5" ht="15.75" thickBot="1">
      <c r="A32" s="127">
        <v>2</v>
      </c>
      <c r="B32" s="128" t="s">
        <v>85</v>
      </c>
      <c r="C32" s="49">
        <v>50</v>
      </c>
      <c r="D32" s="62">
        <v>277</v>
      </c>
      <c r="E32" s="40">
        <v>29.3</v>
      </c>
    </row>
    <row r="33" spans="1:5" ht="15.75" thickBot="1">
      <c r="A33" s="12"/>
      <c r="B33" s="79" t="s">
        <v>18</v>
      </c>
      <c r="C33" s="4">
        <f>SUM(C31:C32)</f>
        <v>250</v>
      </c>
      <c r="D33" s="4">
        <f>SUM(D31:D32)</f>
        <v>413</v>
      </c>
      <c r="E33" s="4">
        <f>SUM(E31:E32)</f>
        <v>54.3</v>
      </c>
    </row>
    <row r="34" spans="1:5" ht="15.75" thickBot="1">
      <c r="A34" s="41"/>
      <c r="B34" s="52" t="s">
        <v>26</v>
      </c>
      <c r="C34" s="66">
        <f>C33+C29</f>
        <v>1030</v>
      </c>
      <c r="D34" s="66">
        <f>D33+D29</f>
        <v>1270.7000000000003</v>
      </c>
      <c r="E34" s="66">
        <f>E33+E29</f>
        <v>152</v>
      </c>
    </row>
    <row r="35" spans="1:5">
      <c r="A35" s="27"/>
      <c r="B35" s="28"/>
      <c r="C35" s="27"/>
      <c r="D35" s="27"/>
      <c r="E35" s="29"/>
    </row>
    <row r="36" spans="1:5">
      <c r="A36" s="43" t="s">
        <v>5</v>
      </c>
      <c r="B36" s="43"/>
      <c r="C36" s="43" t="s">
        <v>22</v>
      </c>
      <c r="D36" s="43"/>
      <c r="E36" s="43"/>
    </row>
    <row r="37" spans="1:5">
      <c r="A37" s="43" t="s">
        <v>19</v>
      </c>
      <c r="B37" s="43"/>
      <c r="C37" s="43" t="s">
        <v>6</v>
      </c>
      <c r="D37" s="43"/>
      <c r="E37" s="43"/>
    </row>
    <row r="40" spans="1:5">
      <c r="A40" s="22"/>
      <c r="B40" s="34" t="s">
        <v>0</v>
      </c>
      <c r="C40" s="22" t="s">
        <v>1</v>
      </c>
      <c r="D40" s="22"/>
      <c r="E40" s="22"/>
    </row>
    <row r="41" spans="1:5">
      <c r="A41" s="23"/>
      <c r="B41" s="24" t="s">
        <v>60</v>
      </c>
      <c r="C41" s="23"/>
      <c r="D41" s="23"/>
      <c r="E41" s="23"/>
    </row>
    <row r="42" spans="1:5">
      <c r="A42" s="23"/>
      <c r="B42" s="24" t="s">
        <v>61</v>
      </c>
      <c r="C42" s="23"/>
      <c r="D42" s="23"/>
      <c r="E42" s="23"/>
    </row>
    <row r="43" spans="1:5">
      <c r="A43" s="23"/>
      <c r="B43" s="24"/>
      <c r="C43" s="23"/>
      <c r="D43" s="23"/>
      <c r="E43" s="23"/>
    </row>
    <row r="44" spans="1:5">
      <c r="A44" s="23"/>
      <c r="B44" s="148" t="s">
        <v>72</v>
      </c>
      <c r="C44" s="23"/>
      <c r="D44" s="23"/>
      <c r="E44" s="23"/>
    </row>
    <row r="45" spans="1:5" ht="15.75" thickBot="1">
      <c r="A45" s="23"/>
      <c r="B45" s="25" t="s">
        <v>10</v>
      </c>
      <c r="C45" s="23"/>
      <c r="D45" s="23"/>
      <c r="E45" s="23"/>
    </row>
    <row r="46" spans="1:5" ht="15.75" thickBot="1">
      <c r="A46" s="4" t="s">
        <v>2</v>
      </c>
      <c r="B46" s="26" t="s">
        <v>3</v>
      </c>
      <c r="C46" s="4" t="s">
        <v>7</v>
      </c>
      <c r="D46" s="4" t="s">
        <v>27</v>
      </c>
      <c r="E46" s="4" t="s">
        <v>4</v>
      </c>
    </row>
    <row r="47" spans="1:5" ht="15.75" thickBot="1">
      <c r="A47" s="17"/>
      <c r="B47" s="18" t="s">
        <v>13</v>
      </c>
      <c r="C47" s="19"/>
      <c r="D47" s="19"/>
      <c r="E47" s="20"/>
    </row>
    <row r="48" spans="1:5">
      <c r="A48" s="2">
        <v>1</v>
      </c>
      <c r="B48" s="73" t="s">
        <v>31</v>
      </c>
      <c r="C48" s="74">
        <v>100</v>
      </c>
      <c r="D48" s="6">
        <v>205</v>
      </c>
      <c r="E48" s="39">
        <v>36.799999999999997</v>
      </c>
    </row>
    <row r="49" spans="1:5">
      <c r="A49" s="1">
        <v>2</v>
      </c>
      <c r="B49" s="10" t="s">
        <v>73</v>
      </c>
      <c r="C49" s="11">
        <v>30</v>
      </c>
      <c r="D49" s="11">
        <v>75</v>
      </c>
      <c r="E49" s="45">
        <v>9</v>
      </c>
    </row>
    <row r="50" spans="1:5">
      <c r="A50" s="1">
        <v>3</v>
      </c>
      <c r="B50" s="10" t="s">
        <v>20</v>
      </c>
      <c r="C50" s="11">
        <v>160</v>
      </c>
      <c r="D50" s="11">
        <v>71.040000000000006</v>
      </c>
      <c r="E50" s="45">
        <v>20</v>
      </c>
    </row>
    <row r="51" spans="1:5">
      <c r="A51" s="1">
        <v>4</v>
      </c>
      <c r="B51" s="15" t="s">
        <v>51</v>
      </c>
      <c r="C51" s="93">
        <v>40</v>
      </c>
      <c r="D51" s="9">
        <v>168.42</v>
      </c>
      <c r="E51" s="45">
        <v>12.2</v>
      </c>
    </row>
    <row r="52" spans="1:5" ht="15.75" thickBot="1">
      <c r="A52" s="1">
        <v>5</v>
      </c>
      <c r="B52" s="10" t="s">
        <v>32</v>
      </c>
      <c r="C52" s="11">
        <v>200</v>
      </c>
      <c r="D52" s="11">
        <v>63.75</v>
      </c>
      <c r="E52" s="45">
        <v>3</v>
      </c>
    </row>
    <row r="53" spans="1:5" ht="15.75" thickBot="1">
      <c r="A53" s="4"/>
      <c r="B53" s="13" t="s">
        <v>17</v>
      </c>
      <c r="C53" s="90">
        <f>SUM(C48:C52)</f>
        <v>530</v>
      </c>
      <c r="D53" s="90">
        <f t="shared" ref="D53:E53" si="3">SUM(D48:D52)</f>
        <v>583.21</v>
      </c>
      <c r="E53" s="63">
        <f t="shared" si="3"/>
        <v>81</v>
      </c>
    </row>
    <row r="54" spans="1:5" ht="15.75" thickBot="1">
      <c r="A54" s="17"/>
      <c r="B54" s="115" t="s">
        <v>62</v>
      </c>
      <c r="C54" s="116"/>
      <c r="D54" s="116"/>
      <c r="E54" s="20"/>
    </row>
    <row r="55" spans="1:5">
      <c r="A55" s="2">
        <v>1</v>
      </c>
      <c r="B55" s="5" t="s">
        <v>25</v>
      </c>
      <c r="C55" s="6">
        <v>200</v>
      </c>
      <c r="D55" s="6">
        <v>136</v>
      </c>
      <c r="E55" s="39">
        <v>25</v>
      </c>
    </row>
    <row r="56" spans="1:5">
      <c r="A56" s="1">
        <v>2</v>
      </c>
      <c r="B56" s="42" t="s">
        <v>86</v>
      </c>
      <c r="C56" s="49">
        <v>30</v>
      </c>
      <c r="D56" s="62">
        <v>94.78</v>
      </c>
      <c r="E56" s="45">
        <v>12</v>
      </c>
    </row>
    <row r="57" spans="1:5" ht="15.75" thickBot="1">
      <c r="A57" s="30">
        <v>3</v>
      </c>
      <c r="B57" s="31" t="s">
        <v>37</v>
      </c>
      <c r="C57" s="21">
        <v>130</v>
      </c>
      <c r="D57" s="95">
        <v>81.900000000000006</v>
      </c>
      <c r="E57" s="40">
        <v>34</v>
      </c>
    </row>
    <row r="58" spans="1:5" ht="15.75" thickBot="1">
      <c r="A58" s="12"/>
      <c r="B58" s="117"/>
      <c r="C58" s="65">
        <f>SUM(C55:C57)</f>
        <v>360</v>
      </c>
      <c r="D58" s="65">
        <f t="shared" ref="D58" si="4">SUM(D55:D57)</f>
        <v>312.68</v>
      </c>
      <c r="E58" s="65">
        <f>SUM(E55:E57)</f>
        <v>71</v>
      </c>
    </row>
    <row r="59" spans="1:5" ht="15.75" thickBot="1">
      <c r="A59" s="118"/>
      <c r="B59" s="52" t="s">
        <v>26</v>
      </c>
      <c r="C59" s="66">
        <f>C58+C53</f>
        <v>890</v>
      </c>
      <c r="D59" s="66">
        <f t="shared" ref="D59:E59" si="5">D58+D53</f>
        <v>895.8900000000001</v>
      </c>
      <c r="E59" s="66">
        <f t="shared" si="5"/>
        <v>152</v>
      </c>
    </row>
    <row r="60" spans="1:5" ht="15.75" thickBot="1">
      <c r="A60" s="119"/>
      <c r="B60" s="120" t="s">
        <v>64</v>
      </c>
      <c r="C60" s="121"/>
      <c r="D60" s="121"/>
      <c r="E60" s="122"/>
    </row>
    <row r="61" spans="1:5" ht="15.75" thickBot="1">
      <c r="A61" s="17"/>
      <c r="B61" s="18" t="s">
        <v>52</v>
      </c>
      <c r="C61" s="19"/>
      <c r="D61" s="19"/>
      <c r="E61" s="20"/>
    </row>
    <row r="62" spans="1:5">
      <c r="A62" s="2">
        <v>1</v>
      </c>
      <c r="B62" s="5" t="s">
        <v>33</v>
      </c>
      <c r="C62" s="6">
        <v>200</v>
      </c>
      <c r="D62" s="6">
        <v>120.71</v>
      </c>
      <c r="E62" s="39">
        <v>14</v>
      </c>
    </row>
    <row r="63" spans="1:5" ht="30">
      <c r="A63" s="1">
        <v>2</v>
      </c>
      <c r="B63" s="14" t="s">
        <v>74</v>
      </c>
      <c r="C63" s="81">
        <v>100</v>
      </c>
      <c r="D63" s="8">
        <v>192.79</v>
      </c>
      <c r="E63" s="45">
        <v>55.7</v>
      </c>
    </row>
    <row r="64" spans="1:5">
      <c r="A64" s="1">
        <v>3</v>
      </c>
      <c r="B64" s="42" t="s">
        <v>24</v>
      </c>
      <c r="C64" s="46">
        <v>180</v>
      </c>
      <c r="D64" s="62">
        <v>244.49</v>
      </c>
      <c r="E64" s="45">
        <v>11</v>
      </c>
    </row>
    <row r="65" spans="1:5">
      <c r="A65" s="1">
        <v>4</v>
      </c>
      <c r="B65" s="59" t="s">
        <v>38</v>
      </c>
      <c r="C65" s="9">
        <v>200</v>
      </c>
      <c r="D65" s="9">
        <v>117.42</v>
      </c>
      <c r="E65" s="45">
        <v>12</v>
      </c>
    </row>
    <row r="66" spans="1:5">
      <c r="A66" s="1">
        <v>5</v>
      </c>
      <c r="B66" s="10" t="s">
        <v>49</v>
      </c>
      <c r="C66" s="9">
        <v>50</v>
      </c>
      <c r="D66" s="9">
        <v>117.2</v>
      </c>
      <c r="E66" s="45">
        <v>3.4</v>
      </c>
    </row>
    <row r="67" spans="1:5" ht="15.75" thickBot="1">
      <c r="A67" s="1">
        <v>6</v>
      </c>
      <c r="B67" s="10" t="s">
        <v>50</v>
      </c>
      <c r="C67" s="11">
        <v>20</v>
      </c>
      <c r="D67" s="11">
        <v>39.619999999999997</v>
      </c>
      <c r="E67" s="45">
        <v>1.6</v>
      </c>
    </row>
    <row r="68" spans="1:5" ht="15.75" thickBot="1">
      <c r="A68" s="12"/>
      <c r="B68" s="13" t="s">
        <v>8</v>
      </c>
      <c r="C68" s="90">
        <f>SUM(C62:C67)</f>
        <v>750</v>
      </c>
      <c r="D68" s="94">
        <f t="shared" ref="D68" si="6">SUM(D62:D67)</f>
        <v>832.23</v>
      </c>
      <c r="E68" s="63">
        <f>SUM(E62:E67)</f>
        <v>97.7</v>
      </c>
    </row>
    <row r="69" spans="1:5" ht="16.5" thickBot="1">
      <c r="A69" s="123"/>
      <c r="B69" s="124" t="s">
        <v>9</v>
      </c>
      <c r="C69" s="125"/>
      <c r="D69" s="125"/>
      <c r="E69" s="126"/>
    </row>
    <row r="70" spans="1:5">
      <c r="A70" s="78">
        <v>1</v>
      </c>
      <c r="B70" s="5" t="s">
        <v>25</v>
      </c>
      <c r="C70" s="6">
        <v>200</v>
      </c>
      <c r="D70" s="6">
        <v>136</v>
      </c>
      <c r="E70" s="2">
        <v>25</v>
      </c>
    </row>
    <row r="71" spans="1:5">
      <c r="A71" s="133">
        <v>2</v>
      </c>
      <c r="B71" s="10" t="s">
        <v>20</v>
      </c>
      <c r="C71" s="11">
        <v>160</v>
      </c>
      <c r="D71" s="11">
        <v>71.040000000000006</v>
      </c>
      <c r="E71" s="45">
        <v>20</v>
      </c>
    </row>
    <row r="72" spans="1:5" ht="15.75" thickBot="1">
      <c r="A72" s="134">
        <v>3</v>
      </c>
      <c r="B72" s="42" t="s">
        <v>86</v>
      </c>
      <c r="C72" s="49">
        <v>30</v>
      </c>
      <c r="D72" s="62">
        <v>94.78</v>
      </c>
      <c r="E72" s="45">
        <v>12</v>
      </c>
    </row>
    <row r="73" spans="1:5" ht="15.75" thickBot="1">
      <c r="A73" s="12"/>
      <c r="B73" s="79" t="s">
        <v>18</v>
      </c>
      <c r="C73" s="4">
        <f>SUM(C70:C72)</f>
        <v>390</v>
      </c>
      <c r="D73" s="4">
        <f t="shared" ref="D73:E73" si="7">SUM(D70:D72)</f>
        <v>301.82000000000005</v>
      </c>
      <c r="E73" s="4">
        <f t="shared" si="7"/>
        <v>57</v>
      </c>
    </row>
    <row r="74" spans="1:5" ht="15.75" thickBot="1">
      <c r="A74" s="41"/>
      <c r="B74" s="52" t="s">
        <v>26</v>
      </c>
      <c r="C74" s="66">
        <f>C73+C68</f>
        <v>1140</v>
      </c>
      <c r="D74" s="66">
        <f t="shared" ref="D74:E74" si="8">D73+D68</f>
        <v>1134.0500000000002</v>
      </c>
      <c r="E74" s="66">
        <f t="shared" si="8"/>
        <v>154.69999999999999</v>
      </c>
    </row>
    <row r="75" spans="1:5">
      <c r="A75" s="27"/>
      <c r="B75" s="28"/>
      <c r="C75" s="27"/>
      <c r="D75" s="27"/>
      <c r="E75" s="29"/>
    </row>
    <row r="76" spans="1:5">
      <c r="A76" s="43" t="s">
        <v>5</v>
      </c>
      <c r="B76" s="43"/>
      <c r="C76" s="43" t="s">
        <v>22</v>
      </c>
      <c r="D76" s="43"/>
      <c r="E76" s="43"/>
    </row>
    <row r="77" spans="1:5">
      <c r="A77" s="43" t="s">
        <v>19</v>
      </c>
      <c r="B77" s="43"/>
      <c r="C77" s="43" t="s">
        <v>6</v>
      </c>
      <c r="D77" s="43"/>
      <c r="E77" s="43"/>
    </row>
    <row r="80" spans="1:5">
      <c r="A80" s="22"/>
      <c r="B80" s="34" t="s">
        <v>0</v>
      </c>
      <c r="C80" s="22" t="s">
        <v>1</v>
      </c>
      <c r="D80" s="22"/>
      <c r="E80" s="22"/>
    </row>
    <row r="81" spans="1:5">
      <c r="A81" s="23"/>
      <c r="B81" s="24" t="s">
        <v>60</v>
      </c>
      <c r="C81" s="23"/>
      <c r="D81" s="23"/>
      <c r="E81" s="23"/>
    </row>
    <row r="82" spans="1:5">
      <c r="A82" s="23"/>
      <c r="B82" s="24" t="s">
        <v>61</v>
      </c>
      <c r="C82" s="23"/>
      <c r="D82" s="23"/>
      <c r="E82" s="23"/>
    </row>
    <row r="83" spans="1:5">
      <c r="A83" s="23"/>
      <c r="B83" s="24"/>
      <c r="C83" s="23"/>
      <c r="D83" s="23"/>
      <c r="E83" s="23"/>
    </row>
    <row r="84" spans="1:5">
      <c r="A84" s="23"/>
      <c r="B84" s="148" t="s">
        <v>75</v>
      </c>
      <c r="C84" s="23"/>
      <c r="D84" s="23"/>
      <c r="E84" s="23"/>
    </row>
    <row r="85" spans="1:5" ht="15.75" thickBot="1">
      <c r="A85" s="23"/>
      <c r="B85" s="25" t="s">
        <v>10</v>
      </c>
      <c r="C85" s="23"/>
      <c r="D85" s="23"/>
      <c r="E85" s="23"/>
    </row>
    <row r="86" spans="1:5" ht="15.75" thickBot="1">
      <c r="A86" s="4" t="s">
        <v>2</v>
      </c>
      <c r="B86" s="26" t="s">
        <v>3</v>
      </c>
      <c r="C86" s="4" t="s">
        <v>7</v>
      </c>
      <c r="D86" s="4" t="s">
        <v>27</v>
      </c>
      <c r="E86" s="4" t="s">
        <v>4</v>
      </c>
    </row>
    <row r="87" spans="1:5" ht="15.75" thickBot="1">
      <c r="A87" s="17"/>
      <c r="B87" s="18" t="s">
        <v>13</v>
      </c>
      <c r="C87" s="19"/>
      <c r="D87" s="19"/>
      <c r="E87" s="20"/>
    </row>
    <row r="88" spans="1:5">
      <c r="A88" s="2">
        <v>1</v>
      </c>
      <c r="B88" s="32" t="s">
        <v>76</v>
      </c>
      <c r="C88" s="7">
        <v>250</v>
      </c>
      <c r="D88" s="7">
        <v>400.26</v>
      </c>
      <c r="E88" s="39">
        <v>60</v>
      </c>
    </row>
    <row r="89" spans="1:5">
      <c r="A89" s="1">
        <v>2</v>
      </c>
      <c r="B89" s="129" t="s">
        <v>77</v>
      </c>
      <c r="C89" s="3">
        <v>60</v>
      </c>
      <c r="D89" s="3">
        <v>6.6</v>
      </c>
      <c r="E89" s="45">
        <v>8</v>
      </c>
    </row>
    <row r="90" spans="1:5">
      <c r="A90" s="1">
        <v>3</v>
      </c>
      <c r="B90" s="15" t="s">
        <v>21</v>
      </c>
      <c r="C90" s="16">
        <v>30</v>
      </c>
      <c r="D90" s="9">
        <v>78.510000000000005</v>
      </c>
      <c r="E90" s="45">
        <v>3</v>
      </c>
    </row>
    <row r="91" spans="1:5" ht="15.75" thickBot="1">
      <c r="A91" s="1">
        <v>4</v>
      </c>
      <c r="B91" s="68" t="s">
        <v>59</v>
      </c>
      <c r="C91" s="8">
        <v>200</v>
      </c>
      <c r="D91" s="8">
        <v>78.069999999999993</v>
      </c>
      <c r="E91" s="45">
        <v>9</v>
      </c>
    </row>
    <row r="92" spans="1:5" ht="15.75" thickBot="1">
      <c r="A92" s="4"/>
      <c r="B92" s="13" t="s">
        <v>17</v>
      </c>
      <c r="C92" s="90">
        <f>SUM(C88:C91)</f>
        <v>540</v>
      </c>
      <c r="D92" s="90">
        <f>SUM(D88:D91)</f>
        <v>563.44000000000005</v>
      </c>
      <c r="E92" s="63">
        <f>SUM(E88:E91)</f>
        <v>80</v>
      </c>
    </row>
    <row r="93" spans="1:5" ht="15.75" thickBot="1">
      <c r="A93" s="17"/>
      <c r="B93" s="115" t="s">
        <v>62</v>
      </c>
      <c r="C93" s="116"/>
      <c r="D93" s="116"/>
      <c r="E93" s="20"/>
    </row>
    <row r="94" spans="1:5">
      <c r="A94" s="2">
        <v>1</v>
      </c>
      <c r="B94" s="5" t="s">
        <v>25</v>
      </c>
      <c r="C94" s="6">
        <v>200</v>
      </c>
      <c r="D94" s="6">
        <v>136</v>
      </c>
      <c r="E94" s="39">
        <v>25</v>
      </c>
    </row>
    <row r="95" spans="1:5">
      <c r="A95" s="1">
        <v>2</v>
      </c>
      <c r="B95" s="42" t="s">
        <v>87</v>
      </c>
      <c r="C95" s="49">
        <v>30</v>
      </c>
      <c r="D95" s="62">
        <v>166</v>
      </c>
      <c r="E95" s="45">
        <v>16</v>
      </c>
    </row>
    <row r="96" spans="1:5" ht="15.75" thickBot="1">
      <c r="A96" s="30">
        <v>3</v>
      </c>
      <c r="B96" s="10" t="s">
        <v>65</v>
      </c>
      <c r="C96" s="11">
        <v>95</v>
      </c>
      <c r="D96" s="64">
        <v>75.2</v>
      </c>
      <c r="E96" s="40">
        <v>32.299999999999997</v>
      </c>
    </row>
    <row r="97" spans="1:5" ht="15.75" thickBot="1">
      <c r="A97" s="12"/>
      <c r="B97" s="117"/>
      <c r="C97" s="65">
        <f>SUM(C94:C96)</f>
        <v>325</v>
      </c>
      <c r="D97" s="65">
        <f t="shared" ref="D97" si="9">SUM(D94:D96)</f>
        <v>377.2</v>
      </c>
      <c r="E97" s="65">
        <f>SUM(E94:E96)</f>
        <v>73.3</v>
      </c>
    </row>
    <row r="98" spans="1:5" ht="15.75" thickBot="1">
      <c r="A98" s="118"/>
      <c r="B98" s="52" t="s">
        <v>26</v>
      </c>
      <c r="C98" s="66">
        <f>C97+C92</f>
        <v>865</v>
      </c>
      <c r="D98" s="66">
        <f t="shared" ref="D98:E98" si="10">D97+D92</f>
        <v>940.6400000000001</v>
      </c>
      <c r="E98" s="66">
        <f t="shared" si="10"/>
        <v>153.30000000000001</v>
      </c>
    </row>
    <row r="99" spans="1:5" ht="15.75" thickBot="1">
      <c r="A99" s="119"/>
      <c r="B99" s="120" t="s">
        <v>64</v>
      </c>
      <c r="C99" s="121"/>
      <c r="D99" s="121"/>
      <c r="E99" s="122"/>
    </row>
    <row r="100" spans="1:5" ht="15.75" thickBot="1">
      <c r="A100" s="17"/>
      <c r="B100" s="18" t="s">
        <v>52</v>
      </c>
      <c r="C100" s="19"/>
      <c r="D100" s="19"/>
      <c r="E100" s="20"/>
    </row>
    <row r="101" spans="1:5">
      <c r="A101" s="2">
        <v>1</v>
      </c>
      <c r="B101" s="5" t="s">
        <v>78</v>
      </c>
      <c r="C101" s="6">
        <v>200</v>
      </c>
      <c r="D101" s="6">
        <v>115.17</v>
      </c>
      <c r="E101" s="39">
        <v>11.7</v>
      </c>
    </row>
    <row r="102" spans="1:5">
      <c r="A102" s="1">
        <v>2</v>
      </c>
      <c r="B102" s="130" t="s">
        <v>79</v>
      </c>
      <c r="C102" s="131">
        <v>100</v>
      </c>
      <c r="D102" s="132">
        <v>248.43</v>
      </c>
      <c r="E102" s="45">
        <v>50</v>
      </c>
    </row>
    <row r="103" spans="1:5">
      <c r="A103" s="1">
        <v>3</v>
      </c>
      <c r="B103" s="71" t="s">
        <v>34</v>
      </c>
      <c r="C103" s="9">
        <v>180</v>
      </c>
      <c r="D103" s="11">
        <v>170.18</v>
      </c>
      <c r="E103" s="45">
        <v>19</v>
      </c>
    </row>
    <row r="104" spans="1:5" ht="30">
      <c r="A104" s="1">
        <v>4</v>
      </c>
      <c r="B104" s="71" t="s">
        <v>80</v>
      </c>
      <c r="C104" s="64">
        <v>200</v>
      </c>
      <c r="D104" s="11">
        <v>112</v>
      </c>
      <c r="E104" s="45">
        <v>12</v>
      </c>
    </row>
    <row r="105" spans="1:5">
      <c r="A105" s="1">
        <v>5</v>
      </c>
      <c r="B105" s="10" t="s">
        <v>49</v>
      </c>
      <c r="C105" s="9">
        <v>50</v>
      </c>
      <c r="D105" s="9">
        <v>117.2</v>
      </c>
      <c r="E105" s="45">
        <v>3.4</v>
      </c>
    </row>
    <row r="106" spans="1:5" ht="15.75" thickBot="1">
      <c r="A106" s="1">
        <v>6</v>
      </c>
      <c r="B106" s="10" t="s">
        <v>50</v>
      </c>
      <c r="C106" s="11">
        <v>20</v>
      </c>
      <c r="D106" s="11">
        <v>39.619999999999997</v>
      </c>
      <c r="E106" s="45">
        <v>1.6</v>
      </c>
    </row>
    <row r="107" spans="1:5" ht="15.75" thickBot="1">
      <c r="A107" s="12"/>
      <c r="B107" s="13" t="s">
        <v>8</v>
      </c>
      <c r="C107" s="90">
        <f>SUM(C101:C106)</f>
        <v>750</v>
      </c>
      <c r="D107" s="36">
        <f>SUM(D101:D106)</f>
        <v>802.6</v>
      </c>
      <c r="E107" s="63">
        <f>SUM(E101:E106)</f>
        <v>97.7</v>
      </c>
    </row>
    <row r="108" spans="1:5" ht="16.5" thickBot="1">
      <c r="A108" s="123"/>
      <c r="B108" s="124" t="s">
        <v>9</v>
      </c>
      <c r="C108" s="125"/>
      <c r="D108" s="125"/>
      <c r="E108" s="126"/>
    </row>
    <row r="109" spans="1:5">
      <c r="A109" s="78">
        <v>1</v>
      </c>
      <c r="B109" s="5" t="s">
        <v>25</v>
      </c>
      <c r="C109" s="6">
        <v>200</v>
      </c>
      <c r="D109" s="6">
        <v>136</v>
      </c>
      <c r="E109" s="2">
        <v>25</v>
      </c>
    </row>
    <row r="110" spans="1:5" ht="15.75" thickBot="1">
      <c r="A110" s="134">
        <v>2</v>
      </c>
      <c r="B110" s="51" t="s">
        <v>66</v>
      </c>
      <c r="C110" s="47">
        <v>150</v>
      </c>
      <c r="D110" s="47">
        <v>81.900000000000006</v>
      </c>
      <c r="E110" s="135">
        <v>35</v>
      </c>
    </row>
    <row r="111" spans="1:5" ht="15.75" thickBot="1">
      <c r="A111" s="12"/>
      <c r="B111" s="79" t="s">
        <v>18</v>
      </c>
      <c r="C111" s="4">
        <f>SUM(C109:C110)</f>
        <v>350</v>
      </c>
      <c r="D111" s="4">
        <f>SUM(D109:D110)</f>
        <v>217.9</v>
      </c>
      <c r="E111" s="4">
        <f>SUM(E109:E110)</f>
        <v>60</v>
      </c>
    </row>
    <row r="112" spans="1:5" ht="15.75" thickBot="1">
      <c r="A112" s="41"/>
      <c r="B112" s="52" t="s">
        <v>26</v>
      </c>
      <c r="C112" s="66">
        <f>C111+C107</f>
        <v>1100</v>
      </c>
      <c r="D112" s="66">
        <f>D111+D107</f>
        <v>1020.5</v>
      </c>
      <c r="E112" s="66">
        <f>E111+E107</f>
        <v>157.69999999999999</v>
      </c>
    </row>
    <row r="113" spans="1:5">
      <c r="A113" s="27"/>
      <c r="B113" s="28"/>
      <c r="C113" s="27"/>
      <c r="D113" s="27"/>
      <c r="E113" s="29"/>
    </row>
    <row r="114" spans="1:5">
      <c r="A114" s="43" t="s">
        <v>5</v>
      </c>
      <c r="B114" s="43"/>
      <c r="C114" s="43" t="s">
        <v>22</v>
      </c>
      <c r="D114" s="43"/>
      <c r="E114" s="43"/>
    </row>
    <row r="115" spans="1:5">
      <c r="A115" s="43" t="s">
        <v>19</v>
      </c>
      <c r="B115" s="43"/>
      <c r="C115" s="43" t="s">
        <v>6</v>
      </c>
      <c r="D115" s="43"/>
      <c r="E115" s="43"/>
    </row>
    <row r="118" spans="1:5">
      <c r="A118" s="22"/>
      <c r="B118" s="34" t="s">
        <v>0</v>
      </c>
      <c r="C118" s="22" t="s">
        <v>1</v>
      </c>
      <c r="D118" s="22"/>
      <c r="E118" s="22"/>
    </row>
    <row r="119" spans="1:5">
      <c r="A119" s="23"/>
      <c r="B119" s="24" t="s">
        <v>60</v>
      </c>
      <c r="C119" s="23"/>
      <c r="D119" s="23"/>
      <c r="E119" s="23"/>
    </row>
    <row r="120" spans="1:5">
      <c r="A120" s="23"/>
      <c r="B120" s="24" t="s">
        <v>61</v>
      </c>
      <c r="C120" s="23"/>
      <c r="D120" s="23"/>
      <c r="E120" s="23"/>
    </row>
    <row r="121" spans="1:5">
      <c r="A121" s="23"/>
      <c r="B121" s="24"/>
      <c r="C121" s="23"/>
      <c r="D121" s="23"/>
      <c r="E121" s="23"/>
    </row>
    <row r="122" spans="1:5">
      <c r="A122" s="23"/>
      <c r="B122" s="148" t="s">
        <v>81</v>
      </c>
      <c r="C122" s="23"/>
      <c r="D122" s="23"/>
      <c r="E122" s="23"/>
    </row>
    <row r="123" spans="1:5" ht="15.75" thickBot="1">
      <c r="A123" s="23"/>
      <c r="B123" s="25" t="s">
        <v>10</v>
      </c>
      <c r="C123" s="23"/>
      <c r="D123" s="23"/>
      <c r="E123" s="23"/>
    </row>
    <row r="124" spans="1:5" ht="15.75" thickBot="1">
      <c r="A124" s="4" t="s">
        <v>2</v>
      </c>
      <c r="B124" s="26" t="s">
        <v>3</v>
      </c>
      <c r="C124" s="4" t="s">
        <v>7</v>
      </c>
      <c r="D124" s="4" t="s">
        <v>27</v>
      </c>
      <c r="E124" s="4" t="s">
        <v>4</v>
      </c>
    </row>
    <row r="125" spans="1:5" ht="15.75" thickBot="1">
      <c r="A125" s="17"/>
      <c r="B125" s="18" t="s">
        <v>13</v>
      </c>
      <c r="C125" s="19"/>
      <c r="D125" s="19"/>
      <c r="E125" s="20"/>
    </row>
    <row r="126" spans="1:5">
      <c r="A126" s="2">
        <v>1</v>
      </c>
      <c r="B126" s="5" t="s">
        <v>82</v>
      </c>
      <c r="C126" s="6">
        <v>100</v>
      </c>
      <c r="D126" s="6">
        <v>209.45</v>
      </c>
      <c r="E126" s="39">
        <v>55</v>
      </c>
    </row>
    <row r="127" spans="1:5">
      <c r="A127" s="1">
        <v>2</v>
      </c>
      <c r="B127" s="58" t="s">
        <v>45</v>
      </c>
      <c r="C127" s="81">
        <v>30</v>
      </c>
      <c r="D127" s="8">
        <v>17.23</v>
      </c>
      <c r="E127" s="45">
        <v>3</v>
      </c>
    </row>
    <row r="128" spans="1:5">
      <c r="A128" s="1">
        <v>3</v>
      </c>
      <c r="B128" s="70" t="s">
        <v>30</v>
      </c>
      <c r="C128" s="92">
        <v>180</v>
      </c>
      <c r="D128" s="46">
        <v>265.95999999999998</v>
      </c>
      <c r="E128" s="45">
        <v>12</v>
      </c>
    </row>
    <row r="129" spans="1:5">
      <c r="A129" s="1">
        <v>4</v>
      </c>
      <c r="B129" s="15" t="s">
        <v>21</v>
      </c>
      <c r="C129" s="16">
        <v>30</v>
      </c>
      <c r="D129" s="9">
        <v>78.510000000000005</v>
      </c>
      <c r="E129" s="45">
        <v>3</v>
      </c>
    </row>
    <row r="130" spans="1:5" ht="15.75" thickBot="1">
      <c r="A130" s="1">
        <v>5</v>
      </c>
      <c r="B130" s="69" t="s">
        <v>29</v>
      </c>
      <c r="C130" s="77">
        <v>207</v>
      </c>
      <c r="D130" s="64">
        <v>63.75</v>
      </c>
      <c r="E130" s="45">
        <v>7</v>
      </c>
    </row>
    <row r="131" spans="1:5" ht="15.75" thickBot="1">
      <c r="A131" s="4"/>
      <c r="B131" s="13" t="s">
        <v>17</v>
      </c>
      <c r="C131" s="90">
        <f>SUM(C126:C130)</f>
        <v>547</v>
      </c>
      <c r="D131" s="90">
        <f>SUM(D126:D130)</f>
        <v>634.9</v>
      </c>
      <c r="E131" s="63">
        <f>SUM(E126:E130)</f>
        <v>80</v>
      </c>
    </row>
    <row r="132" spans="1:5" ht="15.75" thickBot="1">
      <c r="A132" s="17"/>
      <c r="B132" s="115" t="s">
        <v>62</v>
      </c>
      <c r="C132" s="116"/>
      <c r="D132" s="116"/>
      <c r="E132" s="20"/>
    </row>
    <row r="133" spans="1:5">
      <c r="A133" s="2">
        <v>1</v>
      </c>
      <c r="B133" s="5" t="s">
        <v>25</v>
      </c>
      <c r="C133" s="6">
        <v>200</v>
      </c>
      <c r="D133" s="6">
        <v>136</v>
      </c>
      <c r="E133" s="39">
        <v>25</v>
      </c>
    </row>
    <row r="134" spans="1:5">
      <c r="A134" s="1">
        <v>2</v>
      </c>
      <c r="B134" s="42" t="s">
        <v>63</v>
      </c>
      <c r="C134" s="49">
        <v>30</v>
      </c>
      <c r="D134" s="62">
        <v>163.16999999999999</v>
      </c>
      <c r="E134" s="45">
        <v>14</v>
      </c>
    </row>
    <row r="135" spans="1:5" ht="15.75" thickBot="1">
      <c r="A135" s="30">
        <v>3</v>
      </c>
      <c r="B135" s="10" t="s">
        <v>37</v>
      </c>
      <c r="C135" s="11">
        <v>150</v>
      </c>
      <c r="D135" s="11">
        <v>71.040000000000006</v>
      </c>
      <c r="E135" s="40">
        <v>34</v>
      </c>
    </row>
    <row r="136" spans="1:5" ht="15.75" thickBot="1">
      <c r="A136" s="12"/>
      <c r="B136" s="117"/>
      <c r="C136" s="65">
        <f>SUM(C133:C135)</f>
        <v>380</v>
      </c>
      <c r="D136" s="65">
        <f t="shared" ref="D136" si="11">SUM(D133:D135)</f>
        <v>370.21</v>
      </c>
      <c r="E136" s="65">
        <f>SUM(E133:E135)</f>
        <v>73</v>
      </c>
    </row>
    <row r="137" spans="1:5" ht="15.75" thickBot="1">
      <c r="A137" s="118"/>
      <c r="B137" s="52" t="s">
        <v>26</v>
      </c>
      <c r="C137" s="66">
        <f>C136+C131</f>
        <v>927</v>
      </c>
      <c r="D137" s="66">
        <f t="shared" ref="D137:E137" si="12">D136+D131</f>
        <v>1005.1099999999999</v>
      </c>
      <c r="E137" s="66">
        <f t="shared" si="12"/>
        <v>153</v>
      </c>
    </row>
    <row r="138" spans="1:5" ht="15.75" thickBot="1">
      <c r="A138" s="119"/>
      <c r="B138" s="120" t="s">
        <v>64</v>
      </c>
      <c r="C138" s="121"/>
      <c r="D138" s="121"/>
      <c r="E138" s="122"/>
    </row>
    <row r="139" spans="1:5" ht="15.75" thickBot="1">
      <c r="A139" s="17"/>
      <c r="B139" s="18" t="s">
        <v>52</v>
      </c>
      <c r="C139" s="19"/>
      <c r="D139" s="19"/>
      <c r="E139" s="20"/>
    </row>
    <row r="140" spans="1:5">
      <c r="A140" s="2">
        <v>1</v>
      </c>
      <c r="B140" s="5" t="s">
        <v>35</v>
      </c>
      <c r="C140" s="6">
        <v>200</v>
      </c>
      <c r="D140" s="6">
        <v>90.88</v>
      </c>
      <c r="E140" s="39">
        <v>12</v>
      </c>
    </row>
    <row r="141" spans="1:5">
      <c r="A141" s="1">
        <v>2</v>
      </c>
      <c r="B141" s="58" t="s">
        <v>83</v>
      </c>
      <c r="C141" s="8">
        <v>100</v>
      </c>
      <c r="D141" s="8">
        <v>181.2</v>
      </c>
      <c r="E141" s="45">
        <v>56</v>
      </c>
    </row>
    <row r="142" spans="1:5">
      <c r="A142" s="1">
        <v>3</v>
      </c>
      <c r="B142" s="70" t="s">
        <v>30</v>
      </c>
      <c r="C142" s="92">
        <v>180</v>
      </c>
      <c r="D142" s="46">
        <v>265.85000000000002</v>
      </c>
      <c r="E142" s="45">
        <v>12</v>
      </c>
    </row>
    <row r="143" spans="1:5">
      <c r="A143" s="1">
        <v>4</v>
      </c>
      <c r="B143" s="71" t="s">
        <v>84</v>
      </c>
      <c r="C143" s="72">
        <v>200</v>
      </c>
      <c r="D143" s="11">
        <v>112</v>
      </c>
      <c r="E143" s="45">
        <v>14</v>
      </c>
    </row>
    <row r="144" spans="1:5">
      <c r="A144" s="1">
        <v>5</v>
      </c>
      <c r="B144" s="10" t="s">
        <v>49</v>
      </c>
      <c r="C144" s="9">
        <v>50</v>
      </c>
      <c r="D144" s="9">
        <v>117.2</v>
      </c>
      <c r="E144" s="45">
        <v>3.4</v>
      </c>
    </row>
    <row r="145" spans="1:5" ht="15.75" thickBot="1">
      <c r="A145" s="38">
        <v>6</v>
      </c>
      <c r="B145" s="10" t="s">
        <v>50</v>
      </c>
      <c r="C145" s="11">
        <v>20</v>
      </c>
      <c r="D145" s="11">
        <v>39.619999999999997</v>
      </c>
      <c r="E145" s="45">
        <v>1.6</v>
      </c>
    </row>
    <row r="146" spans="1:5" ht="15.75" thickBot="1">
      <c r="A146" s="12"/>
      <c r="B146" s="13" t="s">
        <v>8</v>
      </c>
      <c r="C146" s="90">
        <f>SUM(C140:C145)</f>
        <v>750</v>
      </c>
      <c r="D146" s="36">
        <f>SUM(D140:D145)</f>
        <v>806.75000000000011</v>
      </c>
      <c r="E146" s="63">
        <f>SUM(E140:E145)</f>
        <v>99</v>
      </c>
    </row>
    <row r="147" spans="1:5" ht="16.5" thickBot="1">
      <c r="A147" s="123"/>
      <c r="B147" s="124" t="s">
        <v>9</v>
      </c>
      <c r="C147" s="125"/>
      <c r="D147" s="125"/>
      <c r="E147" s="126"/>
    </row>
    <row r="148" spans="1:5">
      <c r="A148" s="78">
        <v>1</v>
      </c>
      <c r="B148" s="5" t="s">
        <v>25</v>
      </c>
      <c r="C148" s="6">
        <v>200</v>
      </c>
      <c r="D148" s="6">
        <v>136</v>
      </c>
      <c r="E148" s="2">
        <v>25</v>
      </c>
    </row>
    <row r="149" spans="1:5" ht="15.75" thickBot="1">
      <c r="A149" s="127">
        <v>2</v>
      </c>
      <c r="B149" s="128" t="s">
        <v>85</v>
      </c>
      <c r="C149" s="49">
        <v>50</v>
      </c>
      <c r="D149" s="62">
        <v>277</v>
      </c>
      <c r="E149" s="40">
        <v>29.3</v>
      </c>
    </row>
    <row r="150" spans="1:5" ht="15.75" thickBot="1">
      <c r="A150" s="12"/>
      <c r="B150" s="79" t="s">
        <v>18</v>
      </c>
      <c r="C150" s="4">
        <f>SUM(C148:C149)</f>
        <v>250</v>
      </c>
      <c r="D150" s="4">
        <f>SUM(D148:D149)</f>
        <v>413</v>
      </c>
      <c r="E150" s="4">
        <f>SUM(E148:E149)</f>
        <v>54.3</v>
      </c>
    </row>
    <row r="151" spans="1:5" ht="15.75" thickBot="1">
      <c r="A151" s="41"/>
      <c r="B151" s="52" t="s">
        <v>26</v>
      </c>
      <c r="C151" s="66">
        <f>C150+C146</f>
        <v>1000</v>
      </c>
      <c r="D151" s="66">
        <f t="shared" ref="D151:E151" si="13">D150+D146</f>
        <v>1219.75</v>
      </c>
      <c r="E151" s="66">
        <f t="shared" si="13"/>
        <v>153.30000000000001</v>
      </c>
    </row>
    <row r="152" spans="1:5">
      <c r="A152" s="27"/>
      <c r="B152" s="28"/>
      <c r="C152" s="27"/>
      <c r="D152" s="27"/>
      <c r="E152" s="29"/>
    </row>
    <row r="153" spans="1:5">
      <c r="A153" s="43" t="s">
        <v>5</v>
      </c>
      <c r="B153" s="43"/>
      <c r="C153" s="43" t="s">
        <v>22</v>
      </c>
      <c r="D153" s="43"/>
      <c r="E153" s="43"/>
    </row>
    <row r="154" spans="1:5">
      <c r="A154" s="43" t="s">
        <v>19</v>
      </c>
      <c r="B154" s="43"/>
      <c r="C154" s="43" t="s">
        <v>6</v>
      </c>
      <c r="D154" s="43"/>
      <c r="E154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9"/>
  <sheetViews>
    <sheetView workbookViewId="0">
      <selection activeCell="C126" sqref="C126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40</v>
      </c>
      <c r="C2" s="23"/>
      <c r="D2" s="23"/>
    </row>
    <row r="3" spans="1:5">
      <c r="A3" s="23"/>
      <c r="B3" s="24" t="s">
        <v>41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48" t="s">
        <v>92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28</v>
      </c>
      <c r="E7" s="4" t="s">
        <v>4</v>
      </c>
    </row>
    <row r="8" spans="1:5" ht="15.75" thickBot="1">
      <c r="A8" s="54"/>
      <c r="B8" s="55" t="s">
        <v>42</v>
      </c>
      <c r="C8" s="56"/>
      <c r="D8" s="56"/>
      <c r="E8" s="57"/>
    </row>
    <row r="9" spans="1:5">
      <c r="A9" s="2">
        <v>1</v>
      </c>
      <c r="B9" s="80" t="s">
        <v>69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47</v>
      </c>
      <c r="C10" s="89">
        <v>25</v>
      </c>
      <c r="D10" s="3">
        <v>70</v>
      </c>
      <c r="E10" s="45">
        <v>19.2</v>
      </c>
    </row>
    <row r="11" spans="1:5">
      <c r="A11" s="1">
        <v>3</v>
      </c>
      <c r="B11" s="15" t="s">
        <v>49</v>
      </c>
      <c r="C11" s="16">
        <v>70</v>
      </c>
      <c r="D11" s="9">
        <v>164.08</v>
      </c>
      <c r="E11" s="1">
        <v>4.7</v>
      </c>
    </row>
    <row r="12" spans="1:5" ht="15.75" thickBot="1">
      <c r="A12" s="139">
        <v>4</v>
      </c>
      <c r="B12" s="69" t="s">
        <v>29</v>
      </c>
      <c r="C12" s="77">
        <v>207</v>
      </c>
      <c r="D12" s="138">
        <v>63.75</v>
      </c>
      <c r="E12" s="140">
        <v>7</v>
      </c>
    </row>
    <row r="13" spans="1:5" ht="15.75" thickBot="1">
      <c r="A13" s="4"/>
      <c r="B13" s="96" t="s">
        <v>93</v>
      </c>
      <c r="C13" s="94">
        <f t="shared" ref="C13:D13" si="0">SUM(C9:C12)</f>
        <v>552</v>
      </c>
      <c r="D13" s="94">
        <f t="shared" si="0"/>
        <v>593.73</v>
      </c>
      <c r="E13" s="4">
        <f>SUM(E9:E12)</f>
        <v>72.900000000000006</v>
      </c>
    </row>
    <row r="14" spans="1:5" ht="15.75" thickBot="1">
      <c r="A14" s="4"/>
      <c r="B14" s="97" t="s">
        <v>43</v>
      </c>
      <c r="C14" s="85"/>
      <c r="D14" s="141"/>
      <c r="E14" s="4"/>
    </row>
    <row r="15" spans="1:5">
      <c r="A15" s="2">
        <v>1</v>
      </c>
      <c r="B15" s="32" t="s">
        <v>15</v>
      </c>
      <c r="C15" s="53">
        <v>250</v>
      </c>
      <c r="D15" s="7">
        <v>96.92</v>
      </c>
      <c r="E15" s="39">
        <v>14.5</v>
      </c>
    </row>
    <row r="16" spans="1:5">
      <c r="A16" s="1">
        <v>2</v>
      </c>
      <c r="B16" s="98" t="s">
        <v>89</v>
      </c>
      <c r="C16" s="8">
        <v>100</v>
      </c>
      <c r="D16" s="8">
        <v>168.25</v>
      </c>
      <c r="E16" s="1">
        <v>58.5</v>
      </c>
    </row>
    <row r="17" spans="1:5">
      <c r="A17" s="1">
        <v>3</v>
      </c>
      <c r="B17" s="70" t="s">
        <v>30</v>
      </c>
      <c r="C17" s="92">
        <v>180</v>
      </c>
      <c r="D17" s="46">
        <v>265.85000000000002</v>
      </c>
      <c r="E17" s="1">
        <v>11</v>
      </c>
    </row>
    <row r="18" spans="1:5">
      <c r="A18" s="1">
        <v>4</v>
      </c>
      <c r="B18" s="48" t="s">
        <v>48</v>
      </c>
      <c r="C18" s="9">
        <v>200</v>
      </c>
      <c r="D18" s="9">
        <v>80</v>
      </c>
      <c r="E18" s="45">
        <v>10</v>
      </c>
    </row>
    <row r="19" spans="1:5">
      <c r="A19" s="1">
        <v>5</v>
      </c>
      <c r="B19" s="15" t="s">
        <v>49</v>
      </c>
      <c r="C19" s="16">
        <v>70</v>
      </c>
      <c r="D19" s="9">
        <v>164.08</v>
      </c>
      <c r="E19" s="45">
        <v>4.7</v>
      </c>
    </row>
    <row r="20" spans="1:5" ht="15.75" thickBot="1">
      <c r="A20" s="1">
        <v>6</v>
      </c>
      <c r="B20" s="15" t="s">
        <v>50</v>
      </c>
      <c r="C20" s="16">
        <v>30</v>
      </c>
      <c r="D20" s="9">
        <v>59.43</v>
      </c>
      <c r="E20" s="45">
        <v>1.6</v>
      </c>
    </row>
    <row r="21" spans="1:5" ht="15.75" thickBot="1">
      <c r="A21" s="12"/>
      <c r="B21" s="99" t="s">
        <v>8</v>
      </c>
      <c r="C21" s="65">
        <f>SUM(C15:C20)</f>
        <v>830</v>
      </c>
      <c r="D21" s="65">
        <f t="shared" ref="D21" si="1">SUM(D15:D20)</f>
        <v>834.53</v>
      </c>
      <c r="E21" s="4">
        <f>SUM(E15:E20)</f>
        <v>100.3</v>
      </c>
    </row>
    <row r="22" spans="1:5" ht="15.75" thickBot="1">
      <c r="A22" s="12"/>
      <c r="B22" s="100" t="s">
        <v>53</v>
      </c>
      <c r="C22" s="101">
        <f>C21+C13</f>
        <v>1382</v>
      </c>
      <c r="D22" s="101">
        <f t="shared" ref="D22" si="2">D21+D13</f>
        <v>1428.26</v>
      </c>
      <c r="E22" s="101">
        <v>166</v>
      </c>
    </row>
    <row r="23" spans="1:5" ht="15.75" thickBot="1">
      <c r="A23" s="82"/>
      <c r="B23" s="25" t="s">
        <v>44</v>
      </c>
      <c r="C23" s="23"/>
      <c r="D23" s="23"/>
      <c r="E23" s="83"/>
    </row>
    <row r="24" spans="1:5" ht="15.75" thickBot="1">
      <c r="A24" s="102"/>
      <c r="B24" s="97" t="s">
        <v>52</v>
      </c>
      <c r="C24" s="85"/>
      <c r="D24" s="56"/>
      <c r="E24" s="57"/>
    </row>
    <row r="25" spans="1:5">
      <c r="A25" s="2">
        <v>1</v>
      </c>
      <c r="B25" s="32" t="s">
        <v>15</v>
      </c>
      <c r="C25" s="53">
        <v>200</v>
      </c>
      <c r="D25" s="7">
        <v>77.17</v>
      </c>
      <c r="E25" s="39">
        <v>14</v>
      </c>
    </row>
    <row r="26" spans="1:5">
      <c r="A26" s="1">
        <v>2</v>
      </c>
      <c r="B26" s="75" t="s">
        <v>71</v>
      </c>
      <c r="C26" s="72">
        <v>100</v>
      </c>
      <c r="D26" s="11">
        <v>260.63</v>
      </c>
      <c r="E26" s="45">
        <v>50.7</v>
      </c>
    </row>
    <row r="27" spans="1:5">
      <c r="A27" s="1">
        <v>3</v>
      </c>
      <c r="B27" s="37" t="s">
        <v>23</v>
      </c>
      <c r="C27" s="3">
        <v>30</v>
      </c>
      <c r="D27" s="3">
        <v>17.23</v>
      </c>
      <c r="E27" s="45">
        <v>3</v>
      </c>
    </row>
    <row r="28" spans="1:5">
      <c r="A28" s="1">
        <v>4</v>
      </c>
      <c r="B28" s="70" t="s">
        <v>30</v>
      </c>
      <c r="C28" s="92">
        <v>180</v>
      </c>
      <c r="D28" s="46">
        <v>265.85000000000002</v>
      </c>
      <c r="E28" s="45">
        <v>11</v>
      </c>
    </row>
    <row r="29" spans="1:5">
      <c r="A29" s="1">
        <v>5</v>
      </c>
      <c r="B29" s="48" t="s">
        <v>48</v>
      </c>
      <c r="C29" s="9">
        <v>200</v>
      </c>
      <c r="D29" s="9">
        <v>80</v>
      </c>
      <c r="E29" s="45">
        <v>14</v>
      </c>
    </row>
    <row r="30" spans="1:5">
      <c r="A30" s="1">
        <v>6</v>
      </c>
      <c r="B30" s="10" t="s">
        <v>49</v>
      </c>
      <c r="C30" s="9">
        <v>50</v>
      </c>
      <c r="D30" s="9">
        <v>117.2</v>
      </c>
      <c r="E30" s="45">
        <v>3.4</v>
      </c>
    </row>
    <row r="31" spans="1:5" ht="15.75" thickBot="1">
      <c r="A31" s="1">
        <v>7</v>
      </c>
      <c r="B31" s="10" t="s">
        <v>50</v>
      </c>
      <c r="C31" s="11">
        <v>20</v>
      </c>
      <c r="D31" s="11">
        <v>39.619999999999997</v>
      </c>
      <c r="E31" s="45">
        <v>1.6</v>
      </c>
    </row>
    <row r="32" spans="1:5" ht="15.75" thickBot="1">
      <c r="A32" s="142"/>
      <c r="B32" s="99" t="s">
        <v>8</v>
      </c>
      <c r="C32" s="65">
        <f>SUM(C25:C31)</f>
        <v>780</v>
      </c>
      <c r="D32" s="65">
        <f t="shared" ref="D32" si="3">SUM(D25:D31)</f>
        <v>857.70000000000016</v>
      </c>
      <c r="E32" s="143">
        <f>E31+E30+E29+E28+E27+E26+E25</f>
        <v>97.7</v>
      </c>
    </row>
    <row r="33" spans="1:5" ht="15.75" thickBot="1">
      <c r="A33" s="103"/>
      <c r="B33" s="97" t="s">
        <v>9</v>
      </c>
      <c r="C33" s="104"/>
      <c r="D33" s="105"/>
      <c r="E33" s="87"/>
    </row>
    <row r="34" spans="1:5">
      <c r="A34" s="8">
        <v>1</v>
      </c>
      <c r="B34" s="58" t="s">
        <v>94</v>
      </c>
      <c r="C34" s="8">
        <v>200</v>
      </c>
      <c r="D34" s="8">
        <v>136</v>
      </c>
      <c r="E34" s="144">
        <v>17</v>
      </c>
    </row>
    <row r="35" spans="1:5">
      <c r="A35" s="3">
        <v>2</v>
      </c>
      <c r="B35" s="14" t="s">
        <v>95</v>
      </c>
      <c r="C35" s="84">
        <v>75</v>
      </c>
      <c r="D35" s="8">
        <v>166.45</v>
      </c>
      <c r="E35" s="30">
        <v>18</v>
      </c>
    </row>
    <row r="36" spans="1:5" ht="15.75" thickBot="1">
      <c r="A36" s="11">
        <v>3</v>
      </c>
      <c r="B36" s="10" t="s">
        <v>37</v>
      </c>
      <c r="C36" s="11">
        <v>150</v>
      </c>
      <c r="D36" s="64">
        <v>75.599999999999994</v>
      </c>
      <c r="E36" s="106" t="s">
        <v>67</v>
      </c>
    </row>
    <row r="37" spans="1:5" ht="15.75" thickBot="1">
      <c r="A37" s="107"/>
      <c r="B37" s="96" t="s">
        <v>18</v>
      </c>
      <c r="C37" s="94">
        <f>C36+C35+C34</f>
        <v>425</v>
      </c>
      <c r="D37" s="94">
        <f t="shared" ref="D37:E37" si="4">D36+D35+D34</f>
        <v>378.04999999999995</v>
      </c>
      <c r="E37" s="94">
        <f t="shared" si="4"/>
        <v>69</v>
      </c>
    </row>
    <row r="38" spans="1:5" ht="15.75" thickBot="1">
      <c r="A38" s="108"/>
      <c r="B38" s="109" t="s">
        <v>53</v>
      </c>
      <c r="C38" s="101">
        <f>C37+C32</f>
        <v>1205</v>
      </c>
      <c r="D38" s="101">
        <f t="shared" ref="D38" si="5">D37+D32</f>
        <v>1235.75</v>
      </c>
      <c r="E38" s="101">
        <f>E37+E32</f>
        <v>166.7</v>
      </c>
    </row>
    <row r="39" spans="1:5">
      <c r="A39" s="27"/>
      <c r="B39" s="28"/>
      <c r="C39" s="27"/>
      <c r="D39" s="29"/>
    </row>
    <row r="40" spans="1:5">
      <c r="A40" s="43" t="s">
        <v>5</v>
      </c>
      <c r="B40" s="43"/>
      <c r="C40" s="43" t="s">
        <v>22</v>
      </c>
      <c r="D40" s="43"/>
      <c r="E40" s="43"/>
    </row>
    <row r="41" spans="1:5">
      <c r="A41" s="43" t="s">
        <v>19</v>
      </c>
      <c r="B41" s="43"/>
      <c r="C41" s="43" t="s">
        <v>6</v>
      </c>
      <c r="D41" s="43"/>
      <c r="E41" s="43"/>
    </row>
    <row r="44" spans="1:5">
      <c r="A44" s="22"/>
      <c r="B44" s="34" t="s">
        <v>0</v>
      </c>
      <c r="C44" s="22" t="s">
        <v>1</v>
      </c>
      <c r="D44" s="22"/>
    </row>
    <row r="45" spans="1:5">
      <c r="A45" s="23"/>
      <c r="B45" s="24" t="s">
        <v>40</v>
      </c>
      <c r="C45" s="23"/>
      <c r="D45" s="23"/>
    </row>
    <row r="46" spans="1:5">
      <c r="A46" s="23"/>
      <c r="B46" s="24" t="s">
        <v>41</v>
      </c>
      <c r="C46" s="23"/>
      <c r="D46" s="23"/>
    </row>
    <row r="47" spans="1:5">
      <c r="A47" s="23"/>
      <c r="B47" s="24"/>
      <c r="C47" s="23"/>
      <c r="D47" s="23"/>
    </row>
    <row r="48" spans="1:5">
      <c r="A48" s="23"/>
      <c r="B48" s="148" t="s">
        <v>96</v>
      </c>
      <c r="C48" s="23"/>
      <c r="D48" s="23"/>
      <c r="E48" s="23"/>
    </row>
    <row r="49" spans="1:5" ht="15.75" thickBot="1">
      <c r="A49" s="23"/>
      <c r="B49" s="25" t="s">
        <v>10</v>
      </c>
      <c r="C49" s="23"/>
      <c r="D49" s="23"/>
      <c r="E49" s="23"/>
    </row>
    <row r="50" spans="1:5" ht="15.75" thickBot="1">
      <c r="A50" s="4" t="s">
        <v>2</v>
      </c>
      <c r="B50" s="26" t="s">
        <v>3</v>
      </c>
      <c r="C50" s="4" t="s">
        <v>7</v>
      </c>
      <c r="D50" s="4" t="s">
        <v>28</v>
      </c>
      <c r="E50" s="4" t="s">
        <v>4</v>
      </c>
    </row>
    <row r="51" spans="1:5" ht="15.75" thickBot="1">
      <c r="A51" s="54"/>
      <c r="B51" s="55" t="s">
        <v>42</v>
      </c>
      <c r="C51" s="56"/>
      <c r="D51" s="56"/>
      <c r="E51" s="57"/>
    </row>
    <row r="52" spans="1:5">
      <c r="A52" s="2">
        <v>1</v>
      </c>
      <c r="B52" s="110" t="s">
        <v>54</v>
      </c>
      <c r="C52" s="74">
        <v>125</v>
      </c>
      <c r="D52" s="74">
        <v>245.6</v>
      </c>
      <c r="E52" s="2">
        <v>46</v>
      </c>
    </row>
    <row r="53" spans="1:5">
      <c r="A53" s="1">
        <v>2</v>
      </c>
      <c r="B53" s="10" t="s">
        <v>73</v>
      </c>
      <c r="C53" s="11">
        <v>30</v>
      </c>
      <c r="D53" s="11">
        <v>75</v>
      </c>
      <c r="E53" s="45">
        <v>9</v>
      </c>
    </row>
    <row r="54" spans="1:5">
      <c r="A54" s="1">
        <v>3</v>
      </c>
      <c r="B54" s="15" t="s">
        <v>49</v>
      </c>
      <c r="C54" s="16">
        <v>70</v>
      </c>
      <c r="D54" s="9">
        <v>164.08</v>
      </c>
      <c r="E54" s="1">
        <v>4.7</v>
      </c>
    </row>
    <row r="55" spans="1:5">
      <c r="A55" s="30">
        <v>4</v>
      </c>
      <c r="B55" s="10" t="s">
        <v>20</v>
      </c>
      <c r="C55" s="11">
        <v>160</v>
      </c>
      <c r="D55" s="11">
        <v>81.900000000000006</v>
      </c>
      <c r="E55" s="40">
        <v>20</v>
      </c>
    </row>
    <row r="56" spans="1:5" ht="15.75" thickBot="1">
      <c r="A56" s="38">
        <v>5</v>
      </c>
      <c r="B56" s="31" t="s">
        <v>32</v>
      </c>
      <c r="C56" s="21">
        <v>200</v>
      </c>
      <c r="D56" s="21">
        <v>63.75</v>
      </c>
      <c r="E56" s="38">
        <v>3</v>
      </c>
    </row>
    <row r="57" spans="1:5" ht="15.75" thickBot="1">
      <c r="A57" s="4"/>
      <c r="B57" s="96" t="s">
        <v>93</v>
      </c>
      <c r="C57" s="94">
        <f>SUM(C52:C56)</f>
        <v>585</v>
      </c>
      <c r="D57" s="94">
        <f t="shared" ref="D57" si="6">SUM(D52:D56)</f>
        <v>630.33000000000004</v>
      </c>
      <c r="E57" s="4">
        <f>SUM(E52:E56)</f>
        <v>82.7</v>
      </c>
    </row>
    <row r="58" spans="1:5" ht="15.75" thickBot="1">
      <c r="A58" s="4"/>
      <c r="B58" s="97" t="s">
        <v>43</v>
      </c>
      <c r="C58" s="111"/>
      <c r="D58" s="94"/>
      <c r="E58" s="57"/>
    </row>
    <row r="59" spans="1:5">
      <c r="A59" s="2">
        <v>1</v>
      </c>
      <c r="B59" s="60" t="s">
        <v>33</v>
      </c>
      <c r="C59" s="53">
        <v>250</v>
      </c>
      <c r="D59" s="7">
        <v>126.36</v>
      </c>
      <c r="E59" s="2">
        <v>14.5</v>
      </c>
    </row>
    <row r="60" spans="1:5">
      <c r="A60" s="1">
        <v>2</v>
      </c>
      <c r="B60" s="14" t="s">
        <v>91</v>
      </c>
      <c r="C60" s="81">
        <v>100</v>
      </c>
      <c r="D60" s="8">
        <v>229.59</v>
      </c>
      <c r="E60" s="1">
        <v>55.2</v>
      </c>
    </row>
    <row r="61" spans="1:5">
      <c r="A61" s="1">
        <v>3</v>
      </c>
      <c r="B61" s="42" t="s">
        <v>24</v>
      </c>
      <c r="C61" s="46">
        <v>180</v>
      </c>
      <c r="D61" s="62">
        <v>244.49</v>
      </c>
      <c r="E61" s="1">
        <v>11</v>
      </c>
    </row>
    <row r="62" spans="1:5">
      <c r="A62" s="1">
        <v>4</v>
      </c>
      <c r="B62" s="37" t="s">
        <v>23</v>
      </c>
      <c r="C62" s="3">
        <v>30</v>
      </c>
      <c r="D62" s="3">
        <v>17.23</v>
      </c>
      <c r="E62" s="45">
        <v>3.3</v>
      </c>
    </row>
    <row r="63" spans="1:5">
      <c r="A63" s="30">
        <v>5</v>
      </c>
      <c r="B63" s="59" t="s">
        <v>38</v>
      </c>
      <c r="C63" s="9">
        <v>200</v>
      </c>
      <c r="D63" s="9">
        <v>117.42</v>
      </c>
      <c r="E63" s="45">
        <v>12</v>
      </c>
    </row>
    <row r="64" spans="1:5">
      <c r="A64" s="30">
        <v>6</v>
      </c>
      <c r="B64" s="15" t="s">
        <v>49</v>
      </c>
      <c r="C64" s="16">
        <v>70</v>
      </c>
      <c r="D64" s="9">
        <v>164.08</v>
      </c>
      <c r="E64" s="45">
        <v>4.7</v>
      </c>
    </row>
    <row r="65" spans="1:5" ht="15.75" thickBot="1">
      <c r="A65" s="139">
        <v>7</v>
      </c>
      <c r="B65" s="15" t="s">
        <v>50</v>
      </c>
      <c r="C65" s="16">
        <v>30</v>
      </c>
      <c r="D65" s="9">
        <v>59.43</v>
      </c>
      <c r="E65" s="45">
        <v>1.6</v>
      </c>
    </row>
    <row r="66" spans="1:5" ht="15.75" thickBot="1">
      <c r="A66" s="54"/>
      <c r="B66" s="96" t="s">
        <v>8</v>
      </c>
      <c r="C66" s="94">
        <f t="shared" ref="C66:E66" si="7">SUM(C58:C65)</f>
        <v>860</v>
      </c>
      <c r="D66" s="94">
        <f t="shared" si="7"/>
        <v>958.6</v>
      </c>
      <c r="E66" s="94">
        <f t="shared" si="7"/>
        <v>102.3</v>
      </c>
    </row>
    <row r="67" spans="1:5" ht="15.75" thickBot="1">
      <c r="A67" s="102"/>
      <c r="B67" s="100" t="s">
        <v>53</v>
      </c>
      <c r="C67" s="101">
        <f>C66+C57</f>
        <v>1445</v>
      </c>
      <c r="D67" s="101">
        <f t="shared" ref="D67" si="8">D66+D57</f>
        <v>1588.93</v>
      </c>
      <c r="E67" s="101">
        <v>166</v>
      </c>
    </row>
    <row r="68" spans="1:5" ht="15.75" thickBot="1">
      <c r="A68" s="82"/>
      <c r="B68" s="25" t="s">
        <v>44</v>
      </c>
      <c r="C68" s="23"/>
      <c r="D68" s="23"/>
      <c r="E68" s="83"/>
    </row>
    <row r="69" spans="1:5" ht="15.75" thickBot="1">
      <c r="A69" s="102"/>
      <c r="B69" s="97" t="s">
        <v>52</v>
      </c>
      <c r="C69" s="85"/>
      <c r="D69" s="56"/>
      <c r="E69" s="57"/>
    </row>
    <row r="70" spans="1:5">
      <c r="A70" s="2">
        <v>1</v>
      </c>
      <c r="B70" s="5" t="s">
        <v>33</v>
      </c>
      <c r="C70" s="53">
        <v>250</v>
      </c>
      <c r="D70" s="7">
        <v>126.36</v>
      </c>
      <c r="E70" s="39">
        <v>14.5</v>
      </c>
    </row>
    <row r="71" spans="1:5" ht="30">
      <c r="A71" s="1">
        <v>2</v>
      </c>
      <c r="B71" s="14" t="s">
        <v>74</v>
      </c>
      <c r="C71" s="81">
        <v>100</v>
      </c>
      <c r="D71" s="8">
        <v>192.79</v>
      </c>
      <c r="E71" s="45">
        <v>55.7</v>
      </c>
    </row>
    <row r="72" spans="1:5">
      <c r="A72" s="1">
        <v>3</v>
      </c>
      <c r="B72" s="42" t="s">
        <v>24</v>
      </c>
      <c r="C72" s="46">
        <v>180</v>
      </c>
      <c r="D72" s="62">
        <v>244.49</v>
      </c>
      <c r="E72" s="45">
        <v>11</v>
      </c>
    </row>
    <row r="73" spans="1:5">
      <c r="A73" s="1">
        <v>4</v>
      </c>
      <c r="B73" s="59" t="s">
        <v>38</v>
      </c>
      <c r="C73" s="9">
        <v>200</v>
      </c>
      <c r="D73" s="9">
        <v>117.42</v>
      </c>
      <c r="E73" s="45">
        <v>12</v>
      </c>
    </row>
    <row r="74" spans="1:5">
      <c r="A74" s="1">
        <v>5</v>
      </c>
      <c r="B74" s="15" t="s">
        <v>49</v>
      </c>
      <c r="C74" s="16">
        <v>70</v>
      </c>
      <c r="D74" s="9">
        <v>164.08</v>
      </c>
      <c r="E74" s="45">
        <v>4.7</v>
      </c>
    </row>
    <row r="75" spans="1:5" ht="15.75" thickBot="1">
      <c r="A75" s="1">
        <v>6</v>
      </c>
      <c r="B75" s="15" t="s">
        <v>50</v>
      </c>
      <c r="C75" s="16">
        <v>30</v>
      </c>
      <c r="D75" s="9">
        <v>59.43</v>
      </c>
      <c r="E75" s="45">
        <v>1.6</v>
      </c>
    </row>
    <row r="76" spans="1:5" ht="15.75" thickBot="1">
      <c r="A76" s="94"/>
      <c r="B76" s="96" t="s">
        <v>8</v>
      </c>
      <c r="C76" s="94">
        <f t="shared" ref="C76:D76" si="9">SUM(C70:C75)</f>
        <v>830</v>
      </c>
      <c r="D76" s="94">
        <f t="shared" si="9"/>
        <v>904.56999999999994</v>
      </c>
      <c r="E76" s="4">
        <f>SUM(E70:E75)</f>
        <v>99.5</v>
      </c>
    </row>
    <row r="77" spans="1:5" ht="15.75" thickBot="1">
      <c r="A77" s="103"/>
      <c r="B77" s="97" t="s">
        <v>9</v>
      </c>
      <c r="C77" s="104"/>
      <c r="D77" s="105"/>
      <c r="E77" s="87"/>
    </row>
    <row r="78" spans="1:5" ht="30">
      <c r="A78" s="6">
        <v>1</v>
      </c>
      <c r="B78" s="5" t="s">
        <v>55</v>
      </c>
      <c r="C78" s="145">
        <v>100</v>
      </c>
      <c r="D78" s="6">
        <v>207.9</v>
      </c>
      <c r="E78" s="112">
        <v>28</v>
      </c>
    </row>
    <row r="79" spans="1:5">
      <c r="A79" s="3">
        <v>2</v>
      </c>
      <c r="B79" s="10" t="s">
        <v>20</v>
      </c>
      <c r="C79" s="11">
        <v>160</v>
      </c>
      <c r="D79" s="11">
        <v>81.900000000000006</v>
      </c>
      <c r="E79" s="40">
        <v>20</v>
      </c>
    </row>
    <row r="80" spans="1:5" ht="15.75" thickBot="1">
      <c r="A80" s="11">
        <v>3</v>
      </c>
      <c r="B80" s="58" t="s">
        <v>25</v>
      </c>
      <c r="C80" s="8">
        <v>200</v>
      </c>
      <c r="D80" s="8">
        <v>136</v>
      </c>
      <c r="E80" s="144">
        <v>25</v>
      </c>
    </row>
    <row r="81" spans="1:5" ht="15.75" thickBot="1">
      <c r="A81" s="107"/>
      <c r="B81" s="96" t="s">
        <v>18</v>
      </c>
      <c r="C81" s="94">
        <f>SUM(C78:C80)</f>
        <v>460</v>
      </c>
      <c r="D81" s="94">
        <f t="shared" ref="D81:E81" si="10">D80+D79+D78</f>
        <v>425.8</v>
      </c>
      <c r="E81" s="94">
        <f t="shared" si="10"/>
        <v>73</v>
      </c>
    </row>
    <row r="82" spans="1:5" ht="15.75" thickBot="1">
      <c r="A82" s="108"/>
      <c r="B82" s="109" t="s">
        <v>53</v>
      </c>
      <c r="C82" s="101">
        <f>C81+C76</f>
        <v>1290</v>
      </c>
      <c r="D82" s="101">
        <f t="shared" ref="D82" si="11">D81+D76</f>
        <v>1330.37</v>
      </c>
      <c r="E82" s="101">
        <v>166</v>
      </c>
    </row>
    <row r="83" spans="1:5">
      <c r="A83" s="27"/>
      <c r="B83" s="28"/>
      <c r="C83" s="27"/>
      <c r="D83" s="29"/>
    </row>
    <row r="84" spans="1:5">
      <c r="A84" s="43" t="s">
        <v>5</v>
      </c>
      <c r="B84" s="43"/>
      <c r="C84" s="43" t="s">
        <v>22</v>
      </c>
      <c r="D84" s="43"/>
      <c r="E84" s="43"/>
    </row>
    <row r="85" spans="1:5">
      <c r="A85" s="43" t="s">
        <v>19</v>
      </c>
      <c r="B85" s="43"/>
      <c r="C85" s="43" t="s">
        <v>6</v>
      </c>
      <c r="D85" s="43"/>
      <c r="E85" s="43"/>
    </row>
    <row r="88" spans="1:5">
      <c r="A88" s="22"/>
      <c r="B88" s="34" t="s">
        <v>0</v>
      </c>
      <c r="C88" s="22" t="s">
        <v>1</v>
      </c>
      <c r="D88" s="22"/>
    </row>
    <row r="89" spans="1:5">
      <c r="A89" s="23"/>
      <c r="B89" s="24" t="s">
        <v>40</v>
      </c>
      <c r="C89" s="23"/>
      <c r="D89" s="23"/>
    </row>
    <row r="90" spans="1:5">
      <c r="A90" s="23"/>
      <c r="B90" s="24" t="s">
        <v>41</v>
      </c>
      <c r="C90" s="23"/>
      <c r="D90" s="23"/>
    </row>
    <row r="91" spans="1:5">
      <c r="A91" s="23"/>
      <c r="B91" s="24"/>
      <c r="C91" s="23"/>
      <c r="D91" s="23"/>
    </row>
    <row r="92" spans="1:5">
      <c r="A92" s="23"/>
      <c r="B92" s="148" t="s">
        <v>97</v>
      </c>
      <c r="C92" s="23"/>
      <c r="D92" s="23"/>
      <c r="E92" s="23"/>
    </row>
    <row r="93" spans="1:5" ht="15.75" thickBot="1">
      <c r="A93" s="23"/>
      <c r="B93" s="25" t="s">
        <v>10</v>
      </c>
      <c r="C93" s="23"/>
      <c r="D93" s="23"/>
      <c r="E93" s="23"/>
    </row>
    <row r="94" spans="1:5" ht="15.75" thickBot="1">
      <c r="A94" s="4" t="s">
        <v>2</v>
      </c>
      <c r="B94" s="26" t="s">
        <v>3</v>
      </c>
      <c r="C94" s="4" t="s">
        <v>7</v>
      </c>
      <c r="D94" s="4" t="s">
        <v>28</v>
      </c>
      <c r="E94" s="4" t="s">
        <v>4</v>
      </c>
    </row>
    <row r="95" spans="1:5" ht="15.75" thickBot="1">
      <c r="A95" s="54"/>
      <c r="B95" s="55" t="s">
        <v>42</v>
      </c>
      <c r="C95" s="56"/>
      <c r="D95" s="56"/>
      <c r="E95" s="57"/>
    </row>
    <row r="96" spans="1:5">
      <c r="A96" s="2">
        <v>1</v>
      </c>
      <c r="B96" s="113" t="s">
        <v>36</v>
      </c>
      <c r="C96" s="76">
        <v>125</v>
      </c>
      <c r="D96" s="114">
        <v>209</v>
      </c>
      <c r="E96" s="2">
        <v>70</v>
      </c>
    </row>
    <row r="97" spans="1:5">
      <c r="A97" s="1">
        <v>2</v>
      </c>
      <c r="B97" s="15" t="s">
        <v>49</v>
      </c>
      <c r="C97" s="16">
        <v>70</v>
      </c>
      <c r="D97" s="9">
        <v>164.08</v>
      </c>
      <c r="E97" s="1">
        <v>4.7</v>
      </c>
    </row>
    <row r="98" spans="1:5">
      <c r="A98" s="1">
        <v>3</v>
      </c>
      <c r="B98" s="10" t="s">
        <v>20</v>
      </c>
      <c r="C98" s="11">
        <v>160</v>
      </c>
      <c r="D98" s="11">
        <v>81.900000000000006</v>
      </c>
      <c r="E98" s="1">
        <v>20</v>
      </c>
    </row>
    <row r="99" spans="1:5" ht="15.75" thickBot="1">
      <c r="A99" s="146">
        <v>4</v>
      </c>
      <c r="B99" s="68" t="s">
        <v>59</v>
      </c>
      <c r="C99" s="8">
        <v>200</v>
      </c>
      <c r="D99" s="8">
        <v>78.069999999999993</v>
      </c>
      <c r="E99" s="45">
        <v>9</v>
      </c>
    </row>
    <row r="100" spans="1:5" ht="15.75" thickBot="1">
      <c r="A100" s="4"/>
      <c r="B100" s="99" t="s">
        <v>17</v>
      </c>
      <c r="C100" s="65">
        <f>SUM(C96:C99)</f>
        <v>555</v>
      </c>
      <c r="D100" s="65">
        <f t="shared" ref="D100:E100" si="12">SUM(D96:D99)</f>
        <v>533.04999999999995</v>
      </c>
      <c r="E100" s="65">
        <f t="shared" si="12"/>
        <v>103.7</v>
      </c>
    </row>
    <row r="101" spans="1:5" ht="15.75" thickBot="1">
      <c r="A101" s="4"/>
      <c r="B101" s="97" t="s">
        <v>43</v>
      </c>
      <c r="C101" s="111"/>
      <c r="D101" s="94"/>
      <c r="E101" s="57"/>
    </row>
    <row r="102" spans="1:5">
      <c r="A102" s="2">
        <v>1</v>
      </c>
      <c r="B102" s="5" t="s">
        <v>78</v>
      </c>
      <c r="C102" s="6">
        <v>250</v>
      </c>
      <c r="D102" s="6">
        <v>100</v>
      </c>
      <c r="E102" s="2">
        <v>11.7</v>
      </c>
    </row>
    <row r="103" spans="1:5">
      <c r="A103" s="1">
        <v>2</v>
      </c>
      <c r="B103" s="14" t="s">
        <v>76</v>
      </c>
      <c r="C103" s="3">
        <v>250</v>
      </c>
      <c r="D103" s="3">
        <v>400.26</v>
      </c>
      <c r="E103" s="45">
        <v>60</v>
      </c>
    </row>
    <row r="104" spans="1:5" ht="30">
      <c r="A104" s="1">
        <v>3</v>
      </c>
      <c r="B104" s="71" t="s">
        <v>80</v>
      </c>
      <c r="C104" s="64">
        <v>200</v>
      </c>
      <c r="D104" s="11">
        <v>112</v>
      </c>
      <c r="E104" s="45">
        <v>12</v>
      </c>
    </row>
    <row r="105" spans="1:5">
      <c r="A105" s="1">
        <v>4</v>
      </c>
      <c r="B105" s="15" t="s">
        <v>49</v>
      </c>
      <c r="C105" s="16">
        <v>70</v>
      </c>
      <c r="D105" s="9">
        <v>164.08</v>
      </c>
      <c r="E105" s="45">
        <v>4.7</v>
      </c>
    </row>
    <row r="106" spans="1:5" ht="15.75" thickBot="1">
      <c r="A106" s="30">
        <v>5</v>
      </c>
      <c r="B106" s="15" t="s">
        <v>50</v>
      </c>
      <c r="C106" s="16">
        <v>30</v>
      </c>
      <c r="D106" s="9">
        <v>59.43</v>
      </c>
      <c r="E106" s="45">
        <v>1.6</v>
      </c>
    </row>
    <row r="107" spans="1:5" ht="15.75" thickBot="1">
      <c r="A107" s="54"/>
      <c r="B107" s="96" t="s">
        <v>8</v>
      </c>
      <c r="C107" s="94">
        <f>SUM(C101:C106)</f>
        <v>800</v>
      </c>
      <c r="D107" s="94">
        <f>SUM(D101:D106)</f>
        <v>835.77</v>
      </c>
      <c r="E107" s="94">
        <f>SUM(E101:E106)</f>
        <v>90</v>
      </c>
    </row>
    <row r="108" spans="1:5" ht="15.75" thickBot="1">
      <c r="A108" s="102"/>
      <c r="B108" s="100" t="s">
        <v>53</v>
      </c>
      <c r="C108" s="101">
        <f>C107+C100</f>
        <v>1355</v>
      </c>
      <c r="D108" s="101">
        <f>D107+D100</f>
        <v>1368.82</v>
      </c>
      <c r="E108" s="101">
        <v>166</v>
      </c>
    </row>
    <row r="109" spans="1:5" ht="15.75" thickBot="1">
      <c r="A109" s="82"/>
      <c r="B109" s="25" t="s">
        <v>44</v>
      </c>
      <c r="C109" s="23"/>
      <c r="D109" s="23"/>
      <c r="E109" s="83"/>
    </row>
    <row r="110" spans="1:5" ht="15.75" thickBot="1">
      <c r="A110" s="102"/>
      <c r="B110" s="97" t="s">
        <v>52</v>
      </c>
      <c r="C110" s="85"/>
      <c r="D110" s="56"/>
      <c r="E110" s="57"/>
    </row>
    <row r="111" spans="1:5">
      <c r="A111" s="2">
        <v>1</v>
      </c>
      <c r="B111" s="5" t="s">
        <v>78</v>
      </c>
      <c r="C111" s="6">
        <v>250</v>
      </c>
      <c r="D111" s="6">
        <v>100</v>
      </c>
      <c r="E111" s="39">
        <v>13</v>
      </c>
    </row>
    <row r="112" spans="1:5">
      <c r="A112" s="1">
        <v>2</v>
      </c>
      <c r="B112" s="130" t="s">
        <v>79</v>
      </c>
      <c r="C112" s="131">
        <v>100</v>
      </c>
      <c r="D112" s="132">
        <v>248.43</v>
      </c>
      <c r="E112" s="45">
        <v>50</v>
      </c>
    </row>
    <row r="113" spans="1:5">
      <c r="A113" s="1">
        <v>3</v>
      </c>
      <c r="B113" s="71" t="s">
        <v>34</v>
      </c>
      <c r="C113" s="9">
        <v>180</v>
      </c>
      <c r="D113" s="11">
        <v>170.18</v>
      </c>
      <c r="E113" s="45">
        <v>19</v>
      </c>
    </row>
    <row r="114" spans="1:5" ht="30">
      <c r="A114" s="1">
        <v>4</v>
      </c>
      <c r="B114" s="71" t="s">
        <v>80</v>
      </c>
      <c r="C114" s="64">
        <v>200</v>
      </c>
      <c r="D114" s="11">
        <v>112</v>
      </c>
      <c r="E114" s="45">
        <v>12</v>
      </c>
    </row>
    <row r="115" spans="1:5">
      <c r="A115" s="1">
        <v>5</v>
      </c>
      <c r="B115" s="15" t="s">
        <v>49</v>
      </c>
      <c r="C115" s="16">
        <v>70</v>
      </c>
      <c r="D115" s="9">
        <v>164.08</v>
      </c>
      <c r="E115" s="45">
        <v>4.7</v>
      </c>
    </row>
    <row r="116" spans="1:5" ht="15.75" thickBot="1">
      <c r="A116" s="1">
        <v>6</v>
      </c>
      <c r="B116" s="15" t="s">
        <v>50</v>
      </c>
      <c r="C116" s="16">
        <v>30</v>
      </c>
      <c r="D116" s="9">
        <v>59.43</v>
      </c>
      <c r="E116" s="45">
        <v>1.6</v>
      </c>
    </row>
    <row r="117" spans="1:5" ht="15.75" thickBot="1">
      <c r="A117" s="90"/>
      <c r="B117" s="13" t="s">
        <v>8</v>
      </c>
      <c r="C117" s="63">
        <f>SUM(C111:C116)</f>
        <v>830</v>
      </c>
      <c r="D117" s="86">
        <f>SUM(D111:D116)</f>
        <v>854.12</v>
      </c>
      <c r="E117" s="63">
        <f>SUM(E111:E116)</f>
        <v>100.3</v>
      </c>
    </row>
    <row r="118" spans="1:5" ht="15.75" thickBot="1">
      <c r="A118" s="103"/>
      <c r="B118" s="97" t="s">
        <v>9</v>
      </c>
      <c r="C118" s="104"/>
      <c r="D118" s="105"/>
      <c r="E118" s="87"/>
    </row>
    <row r="119" spans="1:5">
      <c r="A119" s="6">
        <v>1</v>
      </c>
      <c r="B119" s="5" t="s">
        <v>56</v>
      </c>
      <c r="C119" s="6">
        <v>200</v>
      </c>
      <c r="D119" s="6">
        <v>120</v>
      </c>
      <c r="E119" s="112">
        <v>29.6</v>
      </c>
    </row>
    <row r="120" spans="1:5">
      <c r="A120" s="3">
        <v>2</v>
      </c>
      <c r="B120" s="68" t="s">
        <v>20</v>
      </c>
      <c r="C120" s="8">
        <v>160</v>
      </c>
      <c r="D120" s="147">
        <v>75.2</v>
      </c>
      <c r="E120" s="30">
        <v>20</v>
      </c>
    </row>
    <row r="121" spans="1:5" ht="15.75" thickBot="1">
      <c r="A121" s="11">
        <v>3</v>
      </c>
      <c r="B121" s="10" t="s">
        <v>98</v>
      </c>
      <c r="C121" s="44">
        <v>75</v>
      </c>
      <c r="D121" s="11">
        <v>211.44</v>
      </c>
      <c r="E121" s="106" t="s">
        <v>99</v>
      </c>
    </row>
    <row r="122" spans="1:5" ht="15.75" thickBot="1">
      <c r="A122" s="107"/>
      <c r="B122" s="96" t="s">
        <v>18</v>
      </c>
      <c r="C122" s="94">
        <f>SUM(C119:C121)</f>
        <v>435</v>
      </c>
      <c r="D122" s="94">
        <f t="shared" ref="D122:E122" si="13">D121+D120+D119</f>
        <v>406.64</v>
      </c>
      <c r="E122" s="94">
        <f t="shared" si="13"/>
        <v>69.599999999999994</v>
      </c>
    </row>
    <row r="123" spans="1:5" ht="15.75" thickBot="1">
      <c r="A123" s="108"/>
      <c r="B123" s="109" t="s">
        <v>53</v>
      </c>
      <c r="C123" s="101">
        <f>C122+C117</f>
        <v>1265</v>
      </c>
      <c r="D123" s="101">
        <f t="shared" ref="D123" si="14">D122+D117</f>
        <v>1260.76</v>
      </c>
      <c r="E123" s="101">
        <v>166</v>
      </c>
    </row>
    <row r="124" spans="1:5">
      <c r="A124" s="27"/>
      <c r="B124" s="28"/>
      <c r="C124" s="27"/>
      <c r="D124" s="29"/>
    </row>
    <row r="125" spans="1:5">
      <c r="A125" s="43" t="s">
        <v>5</v>
      </c>
      <c r="B125" s="43"/>
      <c r="C125" s="43" t="s">
        <v>22</v>
      </c>
      <c r="D125" s="43"/>
      <c r="E125" s="43"/>
    </row>
    <row r="126" spans="1:5">
      <c r="A126" s="43" t="s">
        <v>19</v>
      </c>
      <c r="B126" s="43"/>
      <c r="C126" s="43" t="s">
        <v>6</v>
      </c>
      <c r="D126" s="43"/>
      <c r="E126" s="43"/>
    </row>
    <row r="129" spans="1:5">
      <c r="A129" s="22"/>
      <c r="B129" s="34" t="s">
        <v>0</v>
      </c>
      <c r="C129" s="22" t="s">
        <v>1</v>
      </c>
      <c r="D129" s="22"/>
    </row>
    <row r="130" spans="1:5">
      <c r="A130" s="23"/>
      <c r="B130" s="24" t="s">
        <v>40</v>
      </c>
      <c r="C130" s="23"/>
      <c r="D130" s="23"/>
    </row>
    <row r="131" spans="1:5">
      <c r="A131" s="23"/>
      <c r="B131" s="24" t="s">
        <v>41</v>
      </c>
      <c r="C131" s="23"/>
      <c r="D131" s="23"/>
    </row>
    <row r="132" spans="1:5">
      <c r="A132" s="23"/>
      <c r="B132" s="24"/>
      <c r="C132" s="23"/>
      <c r="D132" s="23"/>
    </row>
    <row r="133" spans="1:5">
      <c r="A133" s="23"/>
      <c r="B133" s="148" t="s">
        <v>100</v>
      </c>
      <c r="C133" s="23"/>
      <c r="D133" s="23"/>
      <c r="E133" s="23"/>
    </row>
    <row r="134" spans="1:5" ht="15.75" thickBot="1">
      <c r="A134" s="23"/>
      <c r="B134" s="25" t="s">
        <v>10</v>
      </c>
      <c r="C134" s="23"/>
      <c r="D134" s="23"/>
      <c r="E134" s="23"/>
    </row>
    <row r="135" spans="1:5" ht="15.75" thickBot="1">
      <c r="A135" s="4" t="s">
        <v>2</v>
      </c>
      <c r="B135" s="26" t="s">
        <v>3</v>
      </c>
      <c r="C135" s="4" t="s">
        <v>7</v>
      </c>
      <c r="D135" s="4" t="s">
        <v>28</v>
      </c>
      <c r="E135" s="4" t="s">
        <v>4</v>
      </c>
    </row>
    <row r="136" spans="1:5" ht="15.75" thickBot="1">
      <c r="A136" s="54"/>
      <c r="B136" s="55" t="s">
        <v>42</v>
      </c>
      <c r="C136" s="56"/>
      <c r="D136" s="56"/>
      <c r="E136" s="57"/>
    </row>
    <row r="137" spans="1:5">
      <c r="A137" s="2">
        <v>1</v>
      </c>
      <c r="B137" s="88" t="s">
        <v>46</v>
      </c>
      <c r="C137" s="74">
        <v>250</v>
      </c>
      <c r="D137" s="67">
        <v>145.87</v>
      </c>
      <c r="E137" s="2">
        <v>30</v>
      </c>
    </row>
    <row r="138" spans="1:5">
      <c r="A138" s="1">
        <v>2</v>
      </c>
      <c r="B138" s="15" t="s">
        <v>51</v>
      </c>
      <c r="C138" s="16">
        <v>40</v>
      </c>
      <c r="D138" s="9">
        <v>168.42</v>
      </c>
      <c r="E138" s="1">
        <v>12.4</v>
      </c>
    </row>
    <row r="139" spans="1:5" ht="30">
      <c r="A139" s="1">
        <v>3</v>
      </c>
      <c r="B139" s="58" t="s">
        <v>57</v>
      </c>
      <c r="C139" s="84">
        <v>70</v>
      </c>
      <c r="D139" s="8">
        <v>207.9</v>
      </c>
      <c r="E139" s="1">
        <v>20</v>
      </c>
    </row>
    <row r="140" spans="1:5" ht="15.75" thickBot="1">
      <c r="A140" s="146">
        <v>4</v>
      </c>
      <c r="B140" s="69" t="s">
        <v>29</v>
      </c>
      <c r="C140" s="77">
        <v>207</v>
      </c>
      <c r="D140" s="64">
        <v>63.75</v>
      </c>
      <c r="E140" s="135">
        <v>7</v>
      </c>
    </row>
    <row r="141" spans="1:5" ht="15.75" thickBot="1">
      <c r="A141" s="4"/>
      <c r="B141" s="99" t="s">
        <v>17</v>
      </c>
      <c r="C141" s="65">
        <f>SUM(C137:C140)</f>
        <v>567</v>
      </c>
      <c r="D141" s="65">
        <f t="shared" ref="D141:E141" si="15">SUM(D137:D140)</f>
        <v>585.93999999999994</v>
      </c>
      <c r="E141" s="65">
        <f t="shared" si="15"/>
        <v>69.400000000000006</v>
      </c>
    </row>
    <row r="142" spans="1:5" ht="15.75" thickBot="1">
      <c r="A142" s="4"/>
      <c r="B142" s="97" t="s">
        <v>43</v>
      </c>
      <c r="C142" s="111"/>
      <c r="D142" s="94"/>
      <c r="E142" s="57"/>
    </row>
    <row r="143" spans="1:5">
      <c r="A143" s="2">
        <v>1</v>
      </c>
      <c r="B143" s="32" t="s">
        <v>39</v>
      </c>
      <c r="C143" s="53">
        <v>250</v>
      </c>
      <c r="D143" s="7">
        <v>138</v>
      </c>
      <c r="E143" s="2">
        <v>13</v>
      </c>
    </row>
    <row r="144" spans="1:5">
      <c r="A144" s="1">
        <v>2</v>
      </c>
      <c r="B144" s="58" t="s">
        <v>82</v>
      </c>
      <c r="C144" s="8">
        <v>100</v>
      </c>
      <c r="D144" s="8">
        <v>209.45</v>
      </c>
      <c r="E144" s="45">
        <v>55</v>
      </c>
    </row>
    <row r="145" spans="1:5">
      <c r="A145" s="1">
        <v>3</v>
      </c>
      <c r="B145" s="58" t="s">
        <v>45</v>
      </c>
      <c r="C145" s="81">
        <v>30</v>
      </c>
      <c r="D145" s="8">
        <v>17.23</v>
      </c>
      <c r="E145" s="45">
        <v>3</v>
      </c>
    </row>
    <row r="146" spans="1:5">
      <c r="A146" s="1">
        <v>4</v>
      </c>
      <c r="B146" s="70" t="s">
        <v>30</v>
      </c>
      <c r="C146" s="92">
        <v>180</v>
      </c>
      <c r="D146" s="46">
        <v>265.95999999999998</v>
      </c>
      <c r="E146" s="45">
        <v>12</v>
      </c>
    </row>
    <row r="147" spans="1:5">
      <c r="A147" s="1">
        <v>5</v>
      </c>
      <c r="B147" s="71" t="s">
        <v>84</v>
      </c>
      <c r="C147" s="72">
        <v>200</v>
      </c>
      <c r="D147" s="11">
        <v>112</v>
      </c>
      <c r="E147" s="45">
        <v>14</v>
      </c>
    </row>
    <row r="148" spans="1:5">
      <c r="A148" s="1">
        <v>6</v>
      </c>
      <c r="B148" s="15" t="s">
        <v>49</v>
      </c>
      <c r="C148" s="16">
        <v>70</v>
      </c>
      <c r="D148" s="9">
        <v>164.08</v>
      </c>
      <c r="E148" s="45">
        <v>4.7</v>
      </c>
    </row>
    <row r="149" spans="1:5" ht="15.75" thickBot="1">
      <c r="A149" s="30">
        <v>7</v>
      </c>
      <c r="B149" s="15" t="s">
        <v>50</v>
      </c>
      <c r="C149" s="16">
        <v>30</v>
      </c>
      <c r="D149" s="9">
        <v>59.43</v>
      </c>
      <c r="E149" s="45">
        <v>1.6</v>
      </c>
    </row>
    <row r="150" spans="1:5" ht="15.75" thickBot="1">
      <c r="A150" s="54"/>
      <c r="B150" s="96" t="s">
        <v>8</v>
      </c>
      <c r="C150" s="94">
        <f>SUM(C142:C149)</f>
        <v>860</v>
      </c>
      <c r="D150" s="94">
        <f>SUM(D142:D149)</f>
        <v>966.15</v>
      </c>
      <c r="E150" s="94">
        <f>SUM(E142:E149)</f>
        <v>103.3</v>
      </c>
    </row>
    <row r="151" spans="1:5" ht="15.75" thickBot="1">
      <c r="A151" s="102"/>
      <c r="B151" s="100" t="s">
        <v>53</v>
      </c>
      <c r="C151" s="101">
        <f>C150+C141</f>
        <v>1427</v>
      </c>
      <c r="D151" s="101">
        <f>D150+D141</f>
        <v>1552.09</v>
      </c>
      <c r="E151" s="101">
        <v>166</v>
      </c>
    </row>
    <row r="152" spans="1:5" ht="15.75" thickBot="1">
      <c r="A152" s="82"/>
      <c r="B152" s="25" t="s">
        <v>44</v>
      </c>
      <c r="C152" s="23"/>
      <c r="D152" s="23"/>
      <c r="E152" s="83"/>
    </row>
    <row r="153" spans="1:5" ht="15.75" thickBot="1">
      <c r="A153" s="102"/>
      <c r="B153" s="97" t="s">
        <v>52</v>
      </c>
      <c r="C153" s="85"/>
      <c r="D153" s="56"/>
      <c r="E153" s="57"/>
    </row>
    <row r="154" spans="1:5">
      <c r="A154" s="2">
        <v>1</v>
      </c>
      <c r="B154" s="32" t="s">
        <v>39</v>
      </c>
      <c r="C154" s="53">
        <v>250</v>
      </c>
      <c r="D154" s="7">
        <v>138</v>
      </c>
      <c r="E154" s="39">
        <v>13</v>
      </c>
    </row>
    <row r="155" spans="1:5">
      <c r="A155" s="1">
        <v>2</v>
      </c>
      <c r="B155" s="58" t="s">
        <v>83</v>
      </c>
      <c r="C155" s="8">
        <v>100</v>
      </c>
      <c r="D155" s="8">
        <v>181.2</v>
      </c>
      <c r="E155" s="45">
        <v>56</v>
      </c>
    </row>
    <row r="156" spans="1:5">
      <c r="A156" s="1">
        <v>3</v>
      </c>
      <c r="B156" s="70" t="s">
        <v>30</v>
      </c>
      <c r="C156" s="92">
        <v>180</v>
      </c>
      <c r="D156" s="46">
        <v>265.85000000000002</v>
      </c>
      <c r="E156" s="45">
        <v>12</v>
      </c>
    </row>
    <row r="157" spans="1:5">
      <c r="A157" s="1">
        <v>4</v>
      </c>
      <c r="B157" s="71" t="s">
        <v>84</v>
      </c>
      <c r="C157" s="72">
        <v>200</v>
      </c>
      <c r="D157" s="11">
        <v>112</v>
      </c>
      <c r="E157" s="45">
        <v>14</v>
      </c>
    </row>
    <row r="158" spans="1:5">
      <c r="A158" s="1">
        <v>5</v>
      </c>
      <c r="B158" s="15" t="s">
        <v>49</v>
      </c>
      <c r="C158" s="16">
        <v>70</v>
      </c>
      <c r="D158" s="9">
        <v>164.08</v>
      </c>
      <c r="E158" s="45">
        <v>4.7</v>
      </c>
    </row>
    <row r="159" spans="1:5" ht="15.75" thickBot="1">
      <c r="A159" s="1">
        <v>6</v>
      </c>
      <c r="B159" s="15" t="s">
        <v>50</v>
      </c>
      <c r="C159" s="16">
        <v>30</v>
      </c>
      <c r="D159" s="9">
        <v>59.43</v>
      </c>
      <c r="E159" s="45">
        <v>1.6</v>
      </c>
    </row>
    <row r="160" spans="1:5" ht="15.75" thickBot="1">
      <c r="A160" s="94"/>
      <c r="B160" s="96" t="s">
        <v>8</v>
      </c>
      <c r="C160" s="94">
        <f t="shared" ref="C160:D160" si="16">SUM(C154:C159)</f>
        <v>830</v>
      </c>
      <c r="D160" s="94">
        <f t="shared" si="16"/>
        <v>920.56</v>
      </c>
      <c r="E160" s="4">
        <f>SUM(E154:E159)</f>
        <v>101.3</v>
      </c>
    </row>
    <row r="161" spans="1:5" ht="15.75" thickBot="1">
      <c r="A161" s="103"/>
      <c r="B161" s="97" t="s">
        <v>9</v>
      </c>
      <c r="C161" s="104"/>
      <c r="D161" s="105"/>
      <c r="E161" s="87"/>
    </row>
    <row r="162" spans="1:5">
      <c r="A162" s="6">
        <v>1</v>
      </c>
      <c r="B162" s="5" t="s">
        <v>25</v>
      </c>
      <c r="C162" s="6">
        <v>200</v>
      </c>
      <c r="D162" s="6">
        <v>136</v>
      </c>
      <c r="E162" s="112">
        <v>25</v>
      </c>
    </row>
    <row r="163" spans="1:5" ht="30">
      <c r="A163" s="3">
        <v>2</v>
      </c>
      <c r="B163" s="58" t="s">
        <v>58</v>
      </c>
      <c r="C163" s="84">
        <v>100</v>
      </c>
      <c r="D163" s="8">
        <v>207.9</v>
      </c>
      <c r="E163" s="30">
        <v>26.7</v>
      </c>
    </row>
    <row r="164" spans="1:5" ht="15.75" thickBot="1">
      <c r="A164" s="11">
        <v>3</v>
      </c>
      <c r="B164" s="10" t="s">
        <v>20</v>
      </c>
      <c r="C164" s="11">
        <v>150</v>
      </c>
      <c r="D164" s="64">
        <v>75.599999999999994</v>
      </c>
      <c r="E164" s="106" t="s">
        <v>99</v>
      </c>
    </row>
    <row r="165" spans="1:5" ht="15.75" thickBot="1">
      <c r="A165" s="107"/>
      <c r="B165" s="96" t="s">
        <v>18</v>
      </c>
      <c r="C165" s="94">
        <f>SUM(C162:C164)</f>
        <v>450</v>
      </c>
      <c r="D165" s="94">
        <f t="shared" ref="D165:E165" si="17">D164+D163+D162</f>
        <v>419.5</v>
      </c>
      <c r="E165" s="94">
        <f t="shared" si="17"/>
        <v>71.7</v>
      </c>
    </row>
    <row r="166" spans="1:5" ht="15.75" thickBot="1">
      <c r="A166" s="108"/>
      <c r="B166" s="109" t="s">
        <v>53</v>
      </c>
      <c r="C166" s="101">
        <f>C165+C160</f>
        <v>1280</v>
      </c>
      <c r="D166" s="101">
        <f t="shared" ref="D166:E166" si="18">D165+D160</f>
        <v>1340.06</v>
      </c>
      <c r="E166" s="101">
        <f t="shared" si="18"/>
        <v>173</v>
      </c>
    </row>
    <row r="167" spans="1:5">
      <c r="A167" s="27"/>
      <c r="B167" s="28"/>
      <c r="C167" s="27"/>
      <c r="D167" s="29"/>
    </row>
    <row r="168" spans="1:5">
      <c r="A168" s="43" t="s">
        <v>5</v>
      </c>
      <c r="B168" s="43"/>
      <c r="C168" s="43" t="s">
        <v>22</v>
      </c>
      <c r="D168" s="43"/>
      <c r="E168" s="43"/>
    </row>
    <row r="169" spans="1:5">
      <c r="A169" s="43" t="s">
        <v>19</v>
      </c>
      <c r="B169" s="43"/>
      <c r="C169" s="43" t="s">
        <v>6</v>
      </c>
      <c r="D169" s="43"/>
      <c r="E169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2024-03-01T04:15:30Z</dcterms:modified>
</cp:coreProperties>
</file>